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06年內政部業務考核\1060726\"/>
    </mc:Choice>
  </mc:AlternateContent>
  <bookViews>
    <workbookView xWindow="0" yWindow="0" windowWidth="28800" windowHeight="10935"/>
  </bookViews>
  <sheets>
    <sheet name="總目錄" sheetId="1" r:id="rId1"/>
    <sheet name="登記規費試算" sheetId="19" r:id="rId2"/>
    <sheet name="買賣" sheetId="2" r:id="rId3"/>
    <sheet name="贈與" sheetId="18" r:id="rId4"/>
    <sheet name="交換" sheetId="4" r:id="rId5"/>
    <sheet name="共有物分割" sheetId="5" r:id="rId6"/>
    <sheet name="抵押權設定" sheetId="6" r:id="rId7"/>
    <sheet name="抵押權移轉變更" sheetId="11" r:id="rId8"/>
    <sheet name="資料表" sheetId="14" state="hidden" r:id="rId9"/>
    <sheet name="小段" sheetId="15" state="hidden" r:id="rId10"/>
    <sheet name="縣市" sheetId="16" state="hidden" r:id="rId11"/>
  </sheets>
  <definedNames>
    <definedName name="_xlnm.Print_Area" localSheetId="6">抵押權設定!$A$1:$V$42</definedName>
    <definedName name="人">資料表!$H$2:$H$4</definedName>
    <definedName name="小段1" localSheetId="7">OFFSET(小段!$A$1,MATCH(買賣!A$5,鄉鎮1,0)-1,1,,COUNTA(OFFSET(小段!$A$1,MATCH(買賣!A$5,鄉鎮1,0)-1,,,256))-1)</definedName>
    <definedName name="小段1" localSheetId="3">OFFSET(小段!$A$1,MATCH(贈與!A$5,鄉鎮1,0)-1,1,,COUNTA(OFFSET(小段!$A$1,MATCH(贈與!A$5,鄉鎮1,0)-1,,,256))-1)</definedName>
    <definedName name="小段1">OFFSET(小段!$A$1,MATCH(買賣!A$5,鄉鎮1,0)-1,1,,COUNTA(OFFSET(小段!$A$1,MATCH(買賣!A$5,鄉鎮1,0)-1,,,256))-1)</definedName>
    <definedName name="小段10" localSheetId="7">OFFSET(小段!$A$1,MATCH(抵押權設定!A$5,鄉鎮1,0)-1,1,,COUNTA(OFFSET(小段!$A$1,MATCH(抵押權設定!A$5,鄉鎮1,0)-1,,,256))-1)</definedName>
    <definedName name="小段10">OFFSET(小段!$A$1,MATCH(抵押權設定!XFC$6,鄉鎮1,0)-1,1,,COUNTA(OFFSET(小段!$A$1,MATCH(抵押權設定!XFC$6,鄉鎮1,0)-1,,,256))-1)</definedName>
    <definedName name="小段11" localSheetId="7">OFFSET(小段!$A$1,MATCH(#REF!,鄉鎮1,0)-1,1,,COUNTA(OFFSET(小段!$A$1,MATCH(#REF!,鄉鎮1,0)-1,,,256))-1)</definedName>
    <definedName name="小段11">OFFSET(小段!$A$1,MATCH(#REF!,鄉鎮1,0)-1,1,,COUNTA(OFFSET(小段!$A$1,MATCH(#REF!,鄉鎮1,0)-1,,,256))-1)</definedName>
    <definedName name="小段12" localSheetId="7">OFFSET(小段!$A$1,MATCH(#REF!,鄉鎮1,0)-1,1,,COUNTA(OFFSET(小段!$A$1,MATCH(#REF!,鄉鎮1,0)-1,,,256))-1)</definedName>
    <definedName name="小段12">OFFSET(小段!$A$1,MATCH(#REF!,鄉鎮1,0)-1,1,,COUNTA(OFFSET(小段!$A$1,MATCH(#REF!,鄉鎮1,0)-1,,,256))-1)</definedName>
    <definedName name="小段13" localSheetId="7">OFFSET(小段!$A$1,MATCH(#REF!,鄉鎮1,0)-1,1,,COUNTA(OFFSET(小段!$A$1,MATCH(#REF!,鄉鎮1,0)-1,,,256))-1)</definedName>
    <definedName name="小段13">OFFSET(小段!$A$1,MATCH(#REF!,鄉鎮1,0)-1,1,,COUNTA(OFFSET(小段!$A$1,MATCH(#REF!,鄉鎮1,0)-1,,,256))-1)</definedName>
    <definedName name="小段14" localSheetId="7">OFFSET(小段!$A$1,MATCH(#REF!,鄉鎮1,0)-1,1,,COUNTA(OFFSET(小段!$A$1,MATCH(#REF!,鄉鎮1,0)-1,,,256))-1)</definedName>
    <definedName name="小段14">OFFSET(小段!$A$1,MATCH(#REF!,鄉鎮1,0)-1,1,,COUNTA(OFFSET(小段!$A$1,MATCH(#REF!,鄉鎮1,0)-1,,,256))-1)</definedName>
    <definedName name="小段15" localSheetId="7">OFFSET(小段!$A$1,MATCH(抵押權移轉變更!A$5,鄉鎮1,0)-1,1,,COUNTA(OFFSET(小段!$A$1,MATCH(抵押權移轉變更!A1048574,鄉鎮1,0)-1,,,256))-1)</definedName>
    <definedName name="小段15">OFFSET(小段!$A$1,MATCH(#REF!,鄉鎮1,0)-1,1,,COUNTA(OFFSET(小段!$A$1,MATCH(#REF!,鄉鎮1,0)-1,,,256))-1)</definedName>
    <definedName name="小段16" localSheetId="7">OFFSET(小段!$A$1,MATCH(抵押權移轉變更!A$6,鄉鎮1,0)-1,1,,COUNTA(OFFSET(小段!$A$1,MATCH(抵押權移轉變更!A1048573,鄉鎮1,0)-1,,,256))-1)</definedName>
    <definedName name="小段16">OFFSET(小段!$A$1,MATCH(#REF!,鄉鎮1,0)-1,1,,COUNTA(OFFSET(小段!$A$1,MATCH(#REF!,鄉鎮1,0)-1,,,256))-1)</definedName>
    <definedName name="小段17" localSheetId="7">OFFSET(小段!$A$1,MATCH(#REF!,鄉鎮1,0)-1,1,,COUNTA(OFFSET(小段!$A$1,MATCH(#REF!,鄉鎮1,0)-1,,,256))-1)</definedName>
    <definedName name="小段17">OFFSET(小段!$A$1,MATCH(#REF!,鄉鎮1,0)-1,1,,COUNTA(OFFSET(小段!$A$1,MATCH(#REF!,鄉鎮1,0)-1,,,256))-1)</definedName>
    <definedName name="小段18" localSheetId="7">OFFSET(小段!$A$1,MATCH(#REF!,鄉鎮1,0)-1,1,,COUNTA(OFFSET(小段!$A$1,MATCH(#REF!,鄉鎮1,0)-1,,,256))-1)</definedName>
    <definedName name="小段18">OFFSET(小段!$A$1,MATCH(#REF!,鄉鎮1,0)-1,1,,COUNTA(OFFSET(小段!$A$1,MATCH(#REF!,鄉鎮1,0)-1,,,256))-1)</definedName>
    <definedName name="小段19">OFFSET(小段!$A$1,MATCH(#REF!,鄉鎮1,0)-1,1,,COUNTA(OFFSET(小段!$A$1,MATCH(#REF!,鄉鎮1,0)-1,,,256))-1)</definedName>
    <definedName name="小段2" localSheetId="7">OFFSET(小段!$A$1,MATCH(買賣!A$6,鄉鎮1,0)-1,1,,COUNTA(OFFSET(小段!$A$1,MATCH(買賣!A$6,鄉鎮1,0)-1,,,256))-1)</definedName>
    <definedName name="小段2" localSheetId="3">OFFSET(小段!$A$1,MATCH(贈與!A$6,鄉鎮1,0)-1,1,,COUNTA(OFFSET(小段!$A$1,MATCH(贈與!A$6,鄉鎮1,0)-1,,,256))-1)</definedName>
    <definedName name="小段2">OFFSET(小段!$A$1,MATCH(買賣!A$6,鄉鎮1,0)-1,1,,COUNTA(OFFSET(小段!$A$1,MATCH(買賣!A$6,鄉鎮1,0)-1,,,256))-1)</definedName>
    <definedName name="小段20">OFFSET(小段!$A$1,MATCH(#REF!,鄉鎮1,0)-1,1,,COUNTA(OFFSET(小段!$A$1,MATCH(#REF!,鄉鎮1,0)-1,,,256))-1)</definedName>
    <definedName name="小段3" localSheetId="7">OFFSET(小段!$A$1,MATCH(#REF!,鄉鎮1,0)-1,1,,COUNTA(OFFSET(小段!$A$1,MATCH(#REF!,鄉鎮1,0)-1,,,256))-1)</definedName>
    <definedName name="小段3">OFFSET(小段!$A$1,MATCH(#REF!,鄉鎮1,0)-1,1,,COUNTA(OFFSET(小段!$A$1,MATCH(#REF!,鄉鎮1,0)-1,,,256))-1)</definedName>
    <definedName name="小段4" localSheetId="7">OFFSET(小段!$A$1,MATCH(#REF!,鄉鎮1,0)-1,1,,COUNTA(OFFSET(小段!$A$1,MATCH(#REF!,鄉鎮1,0)-1,,,256))-1)</definedName>
    <definedName name="小段4">OFFSET(小段!$A$1,MATCH(#REF!,鄉鎮1,0)-1,1,,COUNTA(OFFSET(小段!$A$1,MATCH(#REF!,鄉鎮1,0)-1,,,256))-1)</definedName>
    <definedName name="小段5" localSheetId="7">OFFSET(小段!$A$1,MATCH(交換!A$6,鄉鎮1,0)-1,1,,COUNTA(OFFSET(小段!$A$1,MATCH(交換!A$6,鄉鎮1,0)-1,,,256))-1)</definedName>
    <definedName name="小段5">OFFSET(小段!$A$1,MATCH(交換!A$6,鄉鎮1,0)-1,1,,COUNTA(OFFSET(小段!$A$1,MATCH(交換!A$6,鄉鎮1,0)-1,,,256))-1)</definedName>
    <definedName name="小段6" localSheetId="7">OFFSET(小段!$A$1,MATCH(交換!A$7,鄉鎮1,0)-1,1,,COUNTA(OFFSET(小段!$A$1,MATCH(交換!A$7,鄉鎮1,0)-1,,,256))-1)</definedName>
    <definedName name="小段6">OFFSET(小段!$A$1,MATCH(交換!A$7,鄉鎮1,0)-1,1,,COUNTA(OFFSET(小段!$A$1,MATCH(交換!A$7,鄉鎮1,0)-1,,,256))-1)</definedName>
    <definedName name="小段7" localSheetId="7">OFFSET(小段!$A$1,MATCH(共有物分割!A$6,鄉鎮1,0)-1,1,,COUNTA(OFFSET(小段!$A$1,MATCH(共有物分割!A$6,鄉鎮1,0)-1,,,256))-1)</definedName>
    <definedName name="小段7">OFFSET(小段!$A$1,MATCH(共有物分割!A$6,鄉鎮1,0)-1,1,,COUNTA(OFFSET(小段!$A$1,MATCH(共有物分割!A$6,鄉鎮1,0)-1,,,256))-1)</definedName>
    <definedName name="小段8" localSheetId="7">OFFSET(小段!$A$1,MATCH(共有物分割!A$7,鄉鎮1,0)-1,1,,COUNTA(OFFSET(小段!$A$1,MATCH(共有物分割!A$7,鄉鎮1,0)-1,,,256))-1)</definedName>
    <definedName name="小段8">OFFSET(小段!$A$1,MATCH(共有物分割!A$7,鄉鎮1,0)-1,1,,COUNTA(OFFSET(小段!$A$1,MATCH(共有物分割!A$7,鄉鎮1,0)-1,,,256))-1)</definedName>
    <definedName name="小段9" localSheetId="7">OFFSET(小段!$A$1,MATCH(抵押權設定!A$4,鄉鎮1,0)-1,1,,COUNTA(OFFSET(小段!$A$1,MATCH(抵押權設定!A$4,鄉鎮1,0)-1,,,256))-1)</definedName>
    <definedName name="小段9">OFFSET(小段!$A$1,MATCH(抵押權設定!A$4,鄉鎮1,0)-1,1,,COUNTA(OFFSET(小段!$A$1,MATCH(抵押權設定!A$4,鄉鎮1,0)-1,,,256))-1)</definedName>
    <definedName name="分割持分">資料表!$G$2:$G$5</definedName>
    <definedName name="立約–日">資料表!$R$2:$R$33</definedName>
    <definedName name="立約–月">資料表!$Q$2:$Q$14</definedName>
    <definedName name="立約–年">資料表!$P$2:$P$33</definedName>
    <definedName name="地目">資料表!$A$2:$A$23</definedName>
    <definedName name="受託人">資料表!$K$2:$K$4</definedName>
    <definedName name="抵押人">資料表!$I$2:$I$5</definedName>
    <definedName name="附屬">資料表!$C$2:$C$13</definedName>
    <definedName name="信託種類">資料表!$L$2:$L$4</definedName>
    <definedName name="段">資料表!$N$2:$N$11</definedName>
    <definedName name="買受人">資料表!$E$2:$E$4</definedName>
    <definedName name="鄉鎮1">OFFSET(小段!$A$1,,,COUNTA(小段!$A:$A),)</definedName>
    <definedName name="鄉鎮市區2" localSheetId="3">資料表!#REF!</definedName>
    <definedName name="鄉鎮市區2">資料表!#REF!</definedName>
    <definedName name="鄉鎮區1" localSheetId="7">OFFSET(縣市!$A$1,MATCH(買賣!$I1,縣市,0)-1,1,,COUNTA(OFFSET(縣市!$A$1,MATCH(買賣!$I1,縣市,0)-1,,,256))-1)</definedName>
    <definedName name="鄉鎮區1" localSheetId="3">OFFSET(縣市!$A$1,MATCH(贈與!$I1,縣市,0)-1,1,,COUNTA(OFFSET(縣市!$A$1,MATCH(贈與!$I1,縣市,0)-1,,,256))-1)</definedName>
    <definedName name="鄉鎮區1">OFFSET(縣市!$A$1,MATCH(買賣!$I1,縣市,0)-1,1,,COUNTA(OFFSET(縣市!$A$1,MATCH(買賣!$I1,縣市,0)-1,,,256))-1)</definedName>
    <definedName name="鄉鎮區10" localSheetId="7">OFFSET(縣市!$A$1,MATCH(#REF!,縣市,0)-1,1,,COUNTA(OFFSET(縣市!$A$1,MATCH(#REF!,縣市,0)-1,,,256))-1)</definedName>
    <definedName name="鄉鎮區10">OFFSET(縣市!$A$1,MATCH(#REF!,縣市,0)-1,1,,COUNTA(OFFSET(縣市!$A$1,MATCH(#REF!,縣市,0)-1,,,256))-1)</definedName>
    <definedName name="鄉鎮區2" localSheetId="7">OFFSET(縣市!$A$1,MATCH(#REF!,縣市,0)-1,1,,COUNTA(OFFSET(縣市!$A$1,MATCH(#REF!,縣市,0)-1,,,256))-1)</definedName>
    <definedName name="鄉鎮區2">OFFSET(縣市!$A$1,MATCH(#REF!,縣市,0)-1,1,,COUNTA(OFFSET(縣市!$A$1,MATCH(#REF!,縣市,0)-1,,,256))-1)</definedName>
    <definedName name="鄉鎮區3" localSheetId="7">OFFSET(縣市!$A$1,MATCH(交換!$H1,縣市,0)-1,1,,COUNTA(OFFSET(縣市!$A$1,MATCH(交換!$H1,縣市,0)-1,,,256))-1)</definedName>
    <definedName name="鄉鎮區3">OFFSET(縣市!$A$1,MATCH(交換!$H1,縣市,0)-1,1,,COUNTA(OFFSET(縣市!$A$1,MATCH(交換!$H1,縣市,0)-1,,,256))-1)</definedName>
    <definedName name="鄉鎮區4" localSheetId="7">OFFSET(縣市!$A$1,MATCH(共有物分割!$H1,縣市,0)-1,1,,COUNTA(OFFSET(縣市!$A$1,MATCH(共有物分割!$H1,縣市,0)-1,,,256))-1)</definedName>
    <definedName name="鄉鎮區4">OFFSET(縣市!$A$1,MATCH(共有物分割!$H1,縣市,0)-1,1,,COUNTA(OFFSET(縣市!$A$1,MATCH(共有物分割!$H1,縣市,0)-1,,,256))-1)</definedName>
    <definedName name="鄉鎮區5" localSheetId="7">OFFSET(縣市!$A$1,MATCH(抵押權設定!$H1,縣市,0)-1,1,,COUNTA(OFFSET(縣市!$A$1,MATCH(抵押權設定!$H1,縣市,0)-1,,,256))-1)</definedName>
    <definedName name="鄉鎮區5">OFFSET(縣市!$A$1,MATCH(抵押權設定!$H1,縣市,0)-1,1,,COUNTA(OFFSET(縣市!$A$1,MATCH(抵押權設定!$H1,縣市,0)-1,,,256))-1)</definedName>
    <definedName name="鄉鎮區6" localSheetId="7">OFFSET(縣市!$A$1,MATCH(#REF!,縣市,0)-1,1,,COUNTA(OFFSET(縣市!$A$1,MATCH(#REF!,縣市,0)-1,,,256))-1)</definedName>
    <definedName name="鄉鎮區6">OFFSET(縣市!$A$1,MATCH(#REF!,縣市,0)-1,1,,COUNTA(OFFSET(縣市!$A$1,MATCH(#REF!,縣市,0)-1,,,256))-1)</definedName>
    <definedName name="鄉鎮區7" localSheetId="7">OFFSET(縣市!$A$1,MATCH(#REF!,縣市,0)-1,1,,COUNTA(OFFSET(縣市!$A$1,MATCH(#REF!,縣市,0)-1,,,256))-1)</definedName>
    <definedName name="鄉鎮區7">OFFSET(縣市!$A$1,MATCH(#REF!,縣市,0)-1,1,,COUNTA(OFFSET(縣市!$A$1,MATCH(#REF!,縣市,0)-1,,,256))-1)</definedName>
    <definedName name="鄉鎮區8" localSheetId="7">OFFSET(縣市!$A$1,MATCH(#REF!,縣市,0)-1,1,,COUNTA(OFFSET(縣市!$A$1,MATCH(#REF!,縣市,0)-1,,,256))-1)</definedName>
    <definedName name="鄉鎮區8">OFFSET(縣市!$A$1,MATCH(#REF!,縣市,0)-1,1,,COUNTA(OFFSET(縣市!$A$1,MATCH(#REF!,縣市,0)-1,,,256))-1)</definedName>
    <definedName name="鄉鎮區9" localSheetId="7">OFFSET(縣市!$A$1,MATCH(抵押權移轉變更!$F1,縣市,0)-1,1,,COUNTA(OFFSET(縣市!$A$1,MATCH(抵押權移轉變更!$F1,縣市,0)-1,,,256))-1)</definedName>
    <definedName name="鄉鎮區9">OFFSET(縣市!$A$1,MATCH(#REF!,縣市,0)-1,1,,COUNTA(OFFSET(縣市!$A$1,MATCH(#REF!,縣市,0)-1,,,256))-1)</definedName>
    <definedName name="層">資料表!$B$2:$B$26</definedName>
    <definedName name="樓層">資料表!$O$2:$O$103</definedName>
    <definedName name="鄰">資料表!$M$2:$M$37</definedName>
    <definedName name="擔保種類">資料表!$J$2:$J$6</definedName>
    <definedName name="縣市">OFFSET(縣市!$A$1,,,COUNTA(縣市!$A:$A),)</definedName>
    <definedName name="贈與">資料表!$F$2:$F$4</definedName>
    <definedName name="權利範圍">資料表!$D$2:$D$12</definedName>
  </definedNames>
  <calcPr calcId="162913"/>
</workbook>
</file>

<file path=xl/calcChain.xml><?xml version="1.0" encoding="utf-8"?>
<calcChain xmlns="http://schemas.openxmlformats.org/spreadsheetml/2006/main">
  <c r="D47" i="6" l="1"/>
  <c r="D48" i="6"/>
  <c r="B29" i="19" l="1"/>
  <c r="B25" i="19"/>
  <c r="B24" i="19"/>
  <c r="H15" i="19"/>
  <c r="B15" i="19"/>
  <c r="B14" i="19"/>
  <c r="I14" i="19"/>
  <c r="J14" i="19"/>
  <c r="K14" i="19"/>
  <c r="L14" i="19"/>
  <c r="I15" i="19"/>
  <c r="J15" i="19"/>
  <c r="K15" i="19"/>
  <c r="L15" i="19"/>
  <c r="H14" i="19"/>
  <c r="D15" i="19"/>
  <c r="E15" i="19"/>
  <c r="F15" i="19"/>
  <c r="C15" i="19"/>
  <c r="D14" i="19"/>
  <c r="E14" i="19"/>
  <c r="F14" i="19"/>
  <c r="C14" i="19"/>
  <c r="B16" i="19" l="1"/>
  <c r="B17" i="19"/>
  <c r="B18" i="19" s="1"/>
  <c r="CC27" i="15"/>
  <c r="CB27" i="15"/>
  <c r="CA27" i="15"/>
  <c r="BZ27" i="15"/>
  <c r="BY27" i="15"/>
  <c r="BX27" i="15"/>
  <c r="BW27" i="15"/>
  <c r="BV27" i="15"/>
  <c r="BU27" i="15"/>
  <c r="BT27" i="15"/>
  <c r="BS27" i="15"/>
  <c r="BR27" i="15"/>
  <c r="BQ27" i="15"/>
  <c r="BP27" i="15"/>
  <c r="BO27" i="15"/>
  <c r="BN27" i="15"/>
  <c r="BM27" i="15"/>
  <c r="BL27" i="15"/>
  <c r="BK27" i="15"/>
  <c r="BJ27" i="15"/>
  <c r="BI27" i="15"/>
  <c r="BH27" i="15"/>
  <c r="BG27" i="15"/>
  <c r="BF27" i="15"/>
  <c r="BE27" i="15"/>
  <c r="BD27" i="15"/>
  <c r="BC27" i="15"/>
  <c r="BB27" i="15"/>
  <c r="BA27" i="15"/>
  <c r="AZ27" i="15"/>
  <c r="AY27" i="15"/>
  <c r="AX27" i="15"/>
  <c r="AW27" i="15"/>
  <c r="AV27" i="15"/>
  <c r="AU27" i="15"/>
  <c r="AT27" i="15"/>
  <c r="AS27" i="15"/>
  <c r="AR27" i="15"/>
  <c r="AQ27" i="15"/>
  <c r="AP27" i="15"/>
  <c r="AO27" i="15"/>
  <c r="AN27" i="15"/>
  <c r="AM27" i="15"/>
  <c r="AL27" i="15"/>
  <c r="AK27" i="15"/>
  <c r="AJ27" i="15"/>
  <c r="AI27" i="15"/>
  <c r="AH27" i="15"/>
  <c r="AG27" i="15"/>
  <c r="AF27" i="15"/>
  <c r="AE27" i="15"/>
  <c r="AD27" i="15"/>
  <c r="AC27" i="15"/>
  <c r="AB27" i="15"/>
  <c r="AA27" i="15"/>
  <c r="AA28" i="15" s="1"/>
  <c r="AA29" i="15" s="1"/>
  <c r="Z27" i="15"/>
  <c r="Z28" i="15" s="1"/>
  <c r="Z29" i="15" s="1"/>
  <c r="Y27" i="15"/>
  <c r="Y28" i="15" s="1"/>
  <c r="Y29" i="15" s="1"/>
  <c r="X27" i="15"/>
  <c r="X28" i="15" s="1"/>
  <c r="X29" i="15" s="1"/>
  <c r="W27" i="15"/>
  <c r="W28" i="15" s="1"/>
  <c r="W29" i="15" s="1"/>
  <c r="V27" i="15"/>
  <c r="V28" i="15" s="1"/>
  <c r="V29" i="15" s="1"/>
  <c r="U27" i="15"/>
  <c r="U28" i="15" s="1"/>
  <c r="U29" i="15" s="1"/>
  <c r="T27" i="15"/>
  <c r="T28" i="15" s="1"/>
  <c r="T29" i="15" s="1"/>
  <c r="S27" i="15"/>
  <c r="S28" i="15" s="1"/>
  <c r="S29" i="15" s="1"/>
  <c r="R27" i="15"/>
  <c r="R28" i="15" s="1"/>
  <c r="R29" i="15" s="1"/>
  <c r="Q27" i="15"/>
  <c r="Q28" i="15" s="1"/>
  <c r="Q29" i="15" s="1"/>
  <c r="P27" i="15"/>
  <c r="P28" i="15" s="1"/>
  <c r="P29" i="15" s="1"/>
  <c r="O27" i="15"/>
  <c r="O28" i="15" s="1"/>
  <c r="O29" i="15" s="1"/>
  <c r="N27" i="15"/>
  <c r="N28" i="15" s="1"/>
  <c r="N29" i="15" s="1"/>
  <c r="M27" i="15"/>
  <c r="M28" i="15" s="1"/>
  <c r="M29" i="15" s="1"/>
  <c r="L27" i="15"/>
  <c r="L28" i="15" s="1"/>
  <c r="L29" i="15" s="1"/>
  <c r="K27" i="15"/>
  <c r="K28" i="15" s="1"/>
  <c r="K29" i="15" s="1"/>
  <c r="J27" i="15"/>
  <c r="J28" i="15" s="1"/>
  <c r="J29" i="15" s="1"/>
  <c r="I27" i="15"/>
  <c r="I28" i="15" s="1"/>
  <c r="I29" i="15" s="1"/>
  <c r="H27" i="15"/>
  <c r="H28" i="15" s="1"/>
  <c r="H29" i="15" s="1"/>
  <c r="G27" i="15"/>
  <c r="G28" i="15" s="1"/>
  <c r="G29" i="15" s="1"/>
  <c r="F27" i="15"/>
  <c r="F28" i="15" s="1"/>
  <c r="F29" i="15" s="1"/>
  <c r="E27" i="15"/>
  <c r="E28" i="15" s="1"/>
  <c r="E29" i="15" s="1"/>
  <c r="D27" i="15"/>
  <c r="D28" i="15" s="1"/>
  <c r="D29" i="15" s="1"/>
  <c r="C27" i="15"/>
  <c r="C28" i="15" s="1"/>
  <c r="C29" i="15" s="1"/>
  <c r="B27" i="15"/>
  <c r="B28" i="15" s="1"/>
  <c r="B29" i="15" s="1"/>
</calcChain>
</file>

<file path=xl/sharedStrings.xml><?xml version="1.0" encoding="utf-8"?>
<sst xmlns="http://schemas.openxmlformats.org/spreadsheetml/2006/main" count="2223" uniqueCount="1835">
  <si>
    <t>契約書種類</t>
  </si>
  <si>
    <t>買賣</t>
  </si>
  <si>
    <t>贈與</t>
  </si>
  <si>
    <t>交換</t>
  </si>
  <si>
    <t>共有物分割</t>
  </si>
  <si>
    <t>抵押權設定</t>
  </si>
  <si>
    <t>土     地</t>
  </si>
  <si>
    <t>所有權買賣移轉契約書</t>
  </si>
  <si>
    <t>建築改良物</t>
  </si>
  <si>
    <t>下列</t>
  </si>
  <si>
    <t>土地</t>
  </si>
  <si>
    <t>經</t>
  </si>
  <si>
    <t>買受人</t>
  </si>
  <si>
    <t>雙方同意買賣所有權移轉，特訂立本契約：</t>
  </si>
  <si>
    <t>建物</t>
  </si>
  <si>
    <t>出賣人</t>
  </si>
  <si>
    <t>土   地   標   示</t>
  </si>
  <si>
    <t>(1)     坐     落</t>
  </si>
  <si>
    <t>鄉鎮    市區</t>
  </si>
  <si>
    <t>建    物    標    示</t>
  </si>
  <si>
    <t>(5)  建   號</t>
  </si>
  <si>
    <t>(6)門  牌</t>
  </si>
  <si>
    <t>鄉鎮市區</t>
  </si>
  <si>
    <t>街    路</t>
  </si>
  <si>
    <t>段         小段</t>
  </si>
  <si>
    <t>段 巷 弄</t>
  </si>
  <si>
    <t>號    樓</t>
  </si>
  <si>
    <t>(7)建物坐落</t>
  </si>
  <si>
    <t>段小段</t>
  </si>
  <si>
    <t>(2)  地  號</t>
  </si>
  <si>
    <r>
      <t>地</t>
    </r>
    <r>
      <rPr>
        <sz val="13"/>
        <color rgb="FF000000"/>
        <rFont val="Times New Roman"/>
        <family val="1"/>
      </rPr>
      <t xml:space="preserve">      </t>
    </r>
    <r>
      <rPr>
        <sz val="13"/>
        <color rgb="FF000000"/>
        <rFont val="標楷體"/>
        <family val="4"/>
        <charset val="136"/>
      </rPr>
      <t>號</t>
    </r>
  </si>
  <si>
    <t>(8)  面  積  (平  方  公  尺)</t>
  </si>
  <si>
    <t>層</t>
  </si>
  <si>
    <t>(3)  面  積  (平方公尺)</t>
  </si>
  <si>
    <t>共    計</t>
  </si>
  <si>
    <t>(4)權利範圍</t>
  </si>
  <si>
    <t>(9)附屬建物</t>
  </si>
  <si>
    <t>用    途</t>
  </si>
  <si>
    <t xml:space="preserve"> 面    積    (平方公尺)</t>
  </si>
  <si>
    <t>(10)權利範圍</t>
  </si>
  <si>
    <t>(11)買賣價款總金額    新台幣</t>
  </si>
  <si>
    <t>(12)申  請  登  記  以  外  之  約  定  事  項</t>
  </si>
  <si>
    <t>1.他項權利情形：</t>
  </si>
  <si>
    <t>(13)    簽    名    或    簽    證</t>
  </si>
  <si>
    <t>2.</t>
  </si>
  <si>
    <t>3.</t>
  </si>
  <si>
    <t>4.</t>
  </si>
  <si>
    <t>5.</t>
  </si>
  <si>
    <t>6.</t>
  </si>
  <si>
    <t>訂立契約人</t>
  </si>
  <si>
    <t>(14)        買受人          或          出賣人</t>
  </si>
  <si>
    <t>(15)        姓名       或        名稱</t>
  </si>
  <si>
    <t>(16)               權利範圍</t>
  </si>
  <si>
    <t>(17)             出   生          年月日</t>
  </si>
  <si>
    <t>(18)                  統一編號</t>
  </si>
  <si>
    <t>(19)    住                       所</t>
  </si>
  <si>
    <t>(20)          蓋   章</t>
  </si>
  <si>
    <t>買受持分</t>
  </si>
  <si>
    <t>出賣持分</t>
  </si>
  <si>
    <t>縣市</t>
  </si>
  <si>
    <t>村里</t>
  </si>
  <si>
    <t>鄰</t>
  </si>
  <si>
    <t>街  路</t>
  </si>
  <si>
    <t>段</t>
  </si>
  <si>
    <t>巷</t>
  </si>
  <si>
    <t>弄</t>
  </si>
  <si>
    <t>號</t>
  </si>
  <si>
    <t>樓</t>
  </si>
  <si>
    <t>(21)立約日期</t>
  </si>
  <si>
    <t>中華民國</t>
  </si>
  <si>
    <t>年</t>
  </si>
  <si>
    <t>月</t>
  </si>
  <si>
    <t>日</t>
  </si>
  <si>
    <t>土      地</t>
  </si>
  <si>
    <t>地      號</t>
  </si>
  <si>
    <t>所有權交換移轉契約書</t>
  </si>
  <si>
    <t>所有權人</t>
  </si>
  <si>
    <t>交換前</t>
  </si>
  <si>
    <t>交換後</t>
  </si>
  <si>
    <t>1.他項權利情形及處理情形：</t>
  </si>
  <si>
    <t>2.交換權利差額及補償情形：</t>
  </si>
  <si>
    <t>村  里</t>
  </si>
  <si>
    <t>共有</t>
  </si>
  <si>
    <t>分割前</t>
  </si>
  <si>
    <t>分割後</t>
  </si>
  <si>
    <t>1.他項權利情形即處理方式：</t>
  </si>
  <si>
    <t>2.分割權利差額及補償情形：</t>
  </si>
  <si>
    <t>土地、建築改良物抵押權設定契約書</t>
  </si>
  <si>
    <t>權利人</t>
  </si>
  <si>
    <t>雙方同意設定</t>
  </si>
  <si>
    <t>(1)</t>
  </si>
  <si>
    <t>□普通</t>
  </si>
  <si>
    <t>抵押權，特訂立本契約：</t>
  </si>
  <si>
    <t>義務人</t>
  </si>
  <si>
    <t>□最高限額</t>
  </si>
  <si>
    <t>(2)     坐     落</t>
  </si>
  <si>
    <t>(3)  地  號</t>
  </si>
  <si>
    <t>1.</t>
  </si>
  <si>
    <t>抵押權</t>
  </si>
  <si>
    <t>移轉</t>
  </si>
  <si>
    <t>契約書</t>
  </si>
  <si>
    <t>變更</t>
  </si>
  <si>
    <t>雙方同意</t>
  </si>
  <si>
    <t>特訂立本契約：</t>
  </si>
  <si>
    <t xml:space="preserve"> </t>
  </si>
  <si>
    <t>原   因</t>
  </si>
  <si>
    <t>本最高限額抵押權所擔保之原債權    確定。</t>
  </si>
  <si>
    <t>內   容</t>
  </si>
  <si>
    <t>受託人</t>
  </si>
  <si>
    <t>委託人</t>
  </si>
  <si>
    <t>地目</t>
  </si>
  <si>
    <t>附屬</t>
  </si>
  <si>
    <t>權利範圍</t>
  </si>
  <si>
    <t>分割持分</t>
  </si>
  <si>
    <t>人</t>
  </si>
  <si>
    <t>擔保種類</t>
  </si>
  <si>
    <t>信託</t>
  </si>
  <si>
    <t>信託種類</t>
  </si>
  <si>
    <t>樓層</t>
  </si>
  <si>
    <t>立約–年</t>
  </si>
  <si>
    <t>立約–月</t>
  </si>
  <si>
    <t>立約–日</t>
  </si>
  <si>
    <t>建</t>
  </si>
  <si>
    <t>地下二</t>
  </si>
  <si>
    <t>平台</t>
  </si>
  <si>
    <t>全部</t>
  </si>
  <si>
    <t>贈與人</t>
  </si>
  <si>
    <t>所有權</t>
  </si>
  <si>
    <t>田</t>
  </si>
  <si>
    <t>地下一</t>
  </si>
  <si>
    <t>陽台</t>
  </si>
  <si>
    <t>1/2</t>
  </si>
  <si>
    <t>受贈人</t>
  </si>
  <si>
    <r>
      <t>各</t>
    </r>
    <r>
      <rPr>
        <sz val="11"/>
        <color rgb="FF000000"/>
        <rFont val="Times New Roman"/>
        <family val="1"/>
      </rPr>
      <t>1/2</t>
    </r>
  </si>
  <si>
    <t>地上權</t>
  </si>
  <si>
    <t>旱</t>
  </si>
  <si>
    <t>第一</t>
  </si>
  <si>
    <t>屋頂突出物</t>
  </si>
  <si>
    <t>1/3</t>
  </si>
  <si>
    <r>
      <t>各</t>
    </r>
    <r>
      <rPr>
        <sz val="11"/>
        <color rgb="FF000000"/>
        <rFont val="Times New Roman"/>
        <family val="1"/>
      </rPr>
      <t>1/3</t>
    </r>
  </si>
  <si>
    <t>義務人兼債務人</t>
  </si>
  <si>
    <t>水佃權</t>
  </si>
  <si>
    <t>雜</t>
  </si>
  <si>
    <t>第二</t>
  </si>
  <si>
    <t>防空避難室</t>
  </si>
  <si>
    <t>1/4</t>
  </si>
  <si>
    <t>典權</t>
  </si>
  <si>
    <t>水</t>
  </si>
  <si>
    <t>第三</t>
  </si>
  <si>
    <t>騎樓</t>
  </si>
  <si>
    <t>1/5</t>
  </si>
  <si>
    <t>道</t>
  </si>
  <si>
    <t>第四</t>
  </si>
  <si>
    <t>電梯樓梯間</t>
  </si>
  <si>
    <t>1/6</t>
  </si>
  <si>
    <t>溜</t>
  </si>
  <si>
    <t>第五</t>
  </si>
  <si>
    <t>停車場</t>
  </si>
  <si>
    <t>1/7</t>
  </si>
  <si>
    <t>原</t>
  </si>
  <si>
    <t>第六</t>
  </si>
  <si>
    <t>花台</t>
  </si>
  <si>
    <t>1/8</t>
  </si>
  <si>
    <t>林</t>
  </si>
  <si>
    <t>第七</t>
  </si>
  <si>
    <t>露台</t>
  </si>
  <si>
    <t>1/9</t>
  </si>
  <si>
    <t>養</t>
  </si>
  <si>
    <t>第八</t>
  </si>
  <si>
    <t>雨遮</t>
  </si>
  <si>
    <t>1/10</t>
  </si>
  <si>
    <t>墓</t>
  </si>
  <si>
    <t>第十</t>
  </si>
  <si>
    <t>夾層</t>
  </si>
  <si>
    <t>祠</t>
  </si>
  <si>
    <t>第十一</t>
  </si>
  <si>
    <t>鐵</t>
  </si>
  <si>
    <t>第十二</t>
  </si>
  <si>
    <t>公</t>
  </si>
  <si>
    <t>第十三</t>
  </si>
  <si>
    <t>堤</t>
  </si>
  <si>
    <t>第十四</t>
  </si>
  <si>
    <t>池</t>
  </si>
  <si>
    <t>第十五</t>
  </si>
  <si>
    <t>溝</t>
  </si>
  <si>
    <t>礦</t>
  </si>
  <si>
    <t>線</t>
  </si>
  <si>
    <t>牧</t>
  </si>
  <si>
    <t>鹽</t>
  </si>
  <si>
    <t>新莊區</t>
  </si>
  <si>
    <t>中正段</t>
  </si>
  <si>
    <t>復興段</t>
  </si>
  <si>
    <t>文明段</t>
  </si>
  <si>
    <t>文德段</t>
  </si>
  <si>
    <t>建國段</t>
  </si>
  <si>
    <t>民安段</t>
  </si>
  <si>
    <t>光明段</t>
  </si>
  <si>
    <t>公館段</t>
  </si>
  <si>
    <t>豐年段</t>
  </si>
  <si>
    <t>安和段</t>
  </si>
  <si>
    <t>幸福段</t>
  </si>
  <si>
    <t>和平段</t>
  </si>
  <si>
    <t>林口區</t>
  </si>
  <si>
    <t>五股區</t>
  </si>
  <si>
    <t>成功段</t>
  </si>
  <si>
    <t>蘆洲區</t>
  </si>
  <si>
    <t>中山段</t>
  </si>
  <si>
    <t>三重區</t>
  </si>
  <si>
    <t>永安段</t>
  </si>
  <si>
    <t>龍門段</t>
  </si>
  <si>
    <t>三和段</t>
  </si>
  <si>
    <t>大仁段</t>
  </si>
  <si>
    <t>泰山區</t>
  </si>
  <si>
    <t>黎明段</t>
  </si>
  <si>
    <t>同榮段</t>
  </si>
  <si>
    <t>新店區</t>
  </si>
  <si>
    <t>中興段</t>
  </si>
  <si>
    <t>大豐段</t>
  </si>
  <si>
    <t>順安段</t>
  </si>
  <si>
    <t>惠國段</t>
  </si>
  <si>
    <t>文山段</t>
  </si>
  <si>
    <t>廣明段</t>
  </si>
  <si>
    <t>石碇區</t>
  </si>
  <si>
    <t>深坑區</t>
  </si>
  <si>
    <t>坪林區</t>
  </si>
  <si>
    <t>烏來區</t>
  </si>
  <si>
    <t>水源段</t>
  </si>
  <si>
    <t>板橋區</t>
  </si>
  <si>
    <t>文化段</t>
  </si>
  <si>
    <t>新興段</t>
  </si>
  <si>
    <t>大觀段</t>
  </si>
  <si>
    <t>福安段</t>
  </si>
  <si>
    <t>大同段</t>
  </si>
  <si>
    <t>振興段</t>
  </si>
  <si>
    <t>三峽區</t>
  </si>
  <si>
    <t>鶯歌區</t>
  </si>
  <si>
    <t>樹林區</t>
  </si>
  <si>
    <t>三塊厝段</t>
  </si>
  <si>
    <t>博愛段</t>
  </si>
  <si>
    <t>東山段</t>
  </si>
  <si>
    <t>中和區</t>
  </si>
  <si>
    <t>新生段</t>
  </si>
  <si>
    <t>景福段</t>
  </si>
  <si>
    <t>大華段</t>
  </si>
  <si>
    <t>中和段</t>
  </si>
  <si>
    <t>仁和段</t>
  </si>
  <si>
    <t>土城區</t>
  </si>
  <si>
    <t>土城段</t>
  </si>
  <si>
    <t>金城段</t>
  </si>
  <si>
    <t>青雲段</t>
  </si>
  <si>
    <t>永豐段</t>
  </si>
  <si>
    <t>建安段</t>
  </si>
  <si>
    <t>瑞芳區</t>
  </si>
  <si>
    <t>平溪區</t>
  </si>
  <si>
    <t>雙溪區</t>
  </si>
  <si>
    <t>貢寮區</t>
  </si>
  <si>
    <t>金山區</t>
  </si>
  <si>
    <t>萬里區</t>
  </si>
  <si>
    <t>淡水區</t>
  </si>
  <si>
    <t>汐止區</t>
  </si>
  <si>
    <t>三芝區</t>
  </si>
  <si>
    <t>石門區</t>
  </si>
  <si>
    <t>八里區</t>
  </si>
  <si>
    <t>永和區</t>
  </si>
  <si>
    <t>福和段</t>
  </si>
  <si>
    <t>大新段</t>
  </si>
  <si>
    <t>臺北市</t>
  </si>
  <si>
    <t>士林區</t>
  </si>
  <si>
    <t>大同區</t>
  </si>
  <si>
    <t>大安區</t>
  </si>
  <si>
    <t>中山區</t>
  </si>
  <si>
    <t>中正區</t>
  </si>
  <si>
    <t>內湖區</t>
  </si>
  <si>
    <t>文山區</t>
  </si>
  <si>
    <t>北投區</t>
  </si>
  <si>
    <t>松山區</t>
  </si>
  <si>
    <t>信義區</t>
  </si>
  <si>
    <t>南港區</t>
  </si>
  <si>
    <t>萬華區</t>
  </si>
  <si>
    <t>高雄市</t>
  </si>
  <si>
    <t>三民區</t>
  </si>
  <si>
    <t>小港區</t>
  </si>
  <si>
    <t>左營區</t>
  </si>
  <si>
    <t>前金區</t>
  </si>
  <si>
    <t>前鎮區</t>
  </si>
  <si>
    <t>苓雅區</t>
  </si>
  <si>
    <t>新興區</t>
  </si>
  <si>
    <t>楠梓區</t>
  </si>
  <si>
    <t>鼓山區</t>
  </si>
  <si>
    <t>旗津區</t>
  </si>
  <si>
    <t>鹽埕區</t>
  </si>
  <si>
    <t>大社區</t>
  </si>
  <si>
    <t>大寮區</t>
  </si>
  <si>
    <t>大樹區</t>
  </si>
  <si>
    <t>仁武區</t>
  </si>
  <si>
    <t>內門區</t>
  </si>
  <si>
    <t>六龜區</t>
  </si>
  <si>
    <t>永安區</t>
  </si>
  <si>
    <t>田寮區</t>
  </si>
  <si>
    <t>甲仙區</t>
  </si>
  <si>
    <t>杉林區</t>
  </si>
  <si>
    <t>岡山區</t>
  </si>
  <si>
    <t>林園區</t>
  </si>
  <si>
    <t>阿蓮區</t>
  </si>
  <si>
    <t>美濃區</t>
  </si>
  <si>
    <t>茄萣區</t>
  </si>
  <si>
    <t>茂林區</t>
  </si>
  <si>
    <t>桃源區</t>
  </si>
  <si>
    <t>梓官區</t>
  </si>
  <si>
    <t>鳥松區</t>
  </si>
  <si>
    <t>湖內區</t>
  </si>
  <si>
    <t>路竹區</t>
  </si>
  <si>
    <t>旗山區</t>
  </si>
  <si>
    <t>鳳山區</t>
  </si>
  <si>
    <t>橋頭區</t>
  </si>
  <si>
    <t>燕巢區</t>
  </si>
  <si>
    <t>彌陀區</t>
  </si>
  <si>
    <t>新北市</t>
  </si>
  <si>
    <t>臺中市</t>
  </si>
  <si>
    <t>臺南市</t>
  </si>
  <si>
    <t>安平區</t>
  </si>
  <si>
    <t>安南區</t>
  </si>
  <si>
    <t>七股區</t>
  </si>
  <si>
    <t>下營區</t>
  </si>
  <si>
    <t>大內區</t>
  </si>
  <si>
    <t>山上區</t>
  </si>
  <si>
    <t>仁德區</t>
  </si>
  <si>
    <t>六甲區</t>
  </si>
  <si>
    <t>北門區</t>
  </si>
  <si>
    <t>永康區</t>
  </si>
  <si>
    <t>玉井區</t>
  </si>
  <si>
    <t>白河區</t>
  </si>
  <si>
    <t>安定區</t>
  </si>
  <si>
    <t>西港區</t>
  </si>
  <si>
    <t>佳里區</t>
  </si>
  <si>
    <t>官田區</t>
  </si>
  <si>
    <t>東山區</t>
  </si>
  <si>
    <t>南化區</t>
  </si>
  <si>
    <t>後壁區</t>
  </si>
  <si>
    <t>柳營區</t>
  </si>
  <si>
    <t>將軍區</t>
  </si>
  <si>
    <t>麻豆區</t>
  </si>
  <si>
    <t>善化區</t>
  </si>
  <si>
    <t>新化區</t>
  </si>
  <si>
    <t>新營區</t>
  </si>
  <si>
    <t>楠西區</t>
  </si>
  <si>
    <t>學甲區</t>
  </si>
  <si>
    <t>龍崎區</t>
  </si>
  <si>
    <t>歸仁區</t>
  </si>
  <si>
    <t>關廟區</t>
  </si>
  <si>
    <t>鹽水區</t>
  </si>
  <si>
    <t>宜蘭縣</t>
  </si>
  <si>
    <t>三星鄉</t>
  </si>
  <si>
    <t>大同鄉</t>
  </si>
  <si>
    <t>五結鄉</t>
  </si>
  <si>
    <t>冬山鄉</t>
  </si>
  <si>
    <t>壯圍鄉</t>
  </si>
  <si>
    <t>宜蘭市</t>
  </si>
  <si>
    <t>南澳鄉</t>
  </si>
  <si>
    <t>員山鄉</t>
  </si>
  <si>
    <t>頭城鎮</t>
  </si>
  <si>
    <t>礁溪鄉</t>
  </si>
  <si>
    <t>羅東鎮</t>
  </si>
  <si>
    <t>蘇澳鎮</t>
  </si>
  <si>
    <t>新竹縣</t>
  </si>
  <si>
    <t>五峰鄉</t>
  </si>
  <si>
    <t>北埔鄉</t>
  </si>
  <si>
    <t>尖石鄉</t>
  </si>
  <si>
    <t>竹北市</t>
  </si>
  <si>
    <t>竹東鎮</t>
  </si>
  <si>
    <t>芎林鄉</t>
  </si>
  <si>
    <t>峨眉鄉</t>
  </si>
  <si>
    <t>湖口鄉</t>
  </si>
  <si>
    <t>新埔鎮</t>
  </si>
  <si>
    <t>新豐鄉</t>
  </si>
  <si>
    <t>橫山鄉</t>
  </si>
  <si>
    <t>關西鎮</t>
  </si>
  <si>
    <t>寶山鄉</t>
  </si>
  <si>
    <t>苗栗縣</t>
  </si>
  <si>
    <t>三義鄉</t>
  </si>
  <si>
    <t>三灣鄉</t>
  </si>
  <si>
    <t>大湖鄉</t>
  </si>
  <si>
    <t>公館鄉</t>
  </si>
  <si>
    <t>竹南鎮</t>
  </si>
  <si>
    <t>西湖鄉</t>
  </si>
  <si>
    <t>卓蘭鎮</t>
  </si>
  <si>
    <t>南庄鄉</t>
  </si>
  <si>
    <t>後龍鎮</t>
  </si>
  <si>
    <t>苗栗市</t>
  </si>
  <si>
    <t>苑裡鎮</t>
  </si>
  <si>
    <t>泰安鄉</t>
  </si>
  <si>
    <t>通霄鎮</t>
  </si>
  <si>
    <t>造橋鄉</t>
  </si>
  <si>
    <t>獅潭鄉</t>
  </si>
  <si>
    <t>銅鑼鄉</t>
  </si>
  <si>
    <t>頭屋鄉</t>
  </si>
  <si>
    <t>彰化縣</t>
  </si>
  <si>
    <t>二水鄉</t>
  </si>
  <si>
    <t>二林鎮</t>
  </si>
  <si>
    <t>大村鄉</t>
  </si>
  <si>
    <t>大城鄉</t>
  </si>
  <si>
    <t>北斗鎮</t>
  </si>
  <si>
    <t>永靖鄉</t>
  </si>
  <si>
    <t>田中鎮</t>
  </si>
  <si>
    <t>田尾鄉</t>
  </si>
  <si>
    <t>竹塘鄉</t>
  </si>
  <si>
    <t>伸港鄉</t>
  </si>
  <si>
    <t>秀水鄉</t>
  </si>
  <si>
    <t>和美鎮</t>
  </si>
  <si>
    <t>社頭鄉</t>
  </si>
  <si>
    <t>芳苑鄉</t>
  </si>
  <si>
    <t>花壇鄉</t>
  </si>
  <si>
    <t>芬園鄉</t>
  </si>
  <si>
    <t>埔心鄉</t>
  </si>
  <si>
    <t>埔鹽鄉</t>
  </si>
  <si>
    <t>埤頭鄉</t>
  </si>
  <si>
    <t>鹿港鎮</t>
  </si>
  <si>
    <t>溪州鄉</t>
  </si>
  <si>
    <t>溪湖鎮</t>
  </si>
  <si>
    <t>彰化市</t>
  </si>
  <si>
    <t>福興鄉</t>
  </si>
  <si>
    <t>線西鄉</t>
  </si>
  <si>
    <t>南投縣</t>
  </si>
  <si>
    <t>中寮鄉</t>
  </si>
  <si>
    <t>仁愛鄉</t>
  </si>
  <si>
    <t>水里鄉</t>
  </si>
  <si>
    <t>名間鄉</t>
  </si>
  <si>
    <t>竹山鎮</t>
  </si>
  <si>
    <t>信義鄉</t>
  </si>
  <si>
    <t>南投市</t>
  </si>
  <si>
    <t>埔里鎮</t>
  </si>
  <si>
    <t>草屯鎮</t>
  </si>
  <si>
    <t>國姓鄉</t>
  </si>
  <si>
    <t>魚池鄉</t>
  </si>
  <si>
    <t>鹿谷鄉</t>
  </si>
  <si>
    <t>集集鎮</t>
  </si>
  <si>
    <t>雲林縣</t>
  </si>
  <si>
    <t>二崙鄉</t>
  </si>
  <si>
    <t>口湖鄉</t>
  </si>
  <si>
    <t>土庫鎮</t>
  </si>
  <si>
    <t>大埤鄉</t>
  </si>
  <si>
    <t>元長鄉</t>
  </si>
  <si>
    <t>斗六市</t>
  </si>
  <si>
    <t>斗南鎮</t>
  </si>
  <si>
    <t>水林鄉</t>
  </si>
  <si>
    <t>北港鎮</t>
  </si>
  <si>
    <t>古坑鄉</t>
  </si>
  <si>
    <t>台西鄉</t>
  </si>
  <si>
    <t>四湖鄉</t>
  </si>
  <si>
    <t>西螺鎮</t>
  </si>
  <si>
    <t>東勢鄉</t>
  </si>
  <si>
    <t>林內鄉</t>
  </si>
  <si>
    <t>虎尾鎮</t>
  </si>
  <si>
    <t>崙背鄉</t>
  </si>
  <si>
    <t>麥寮鄉</t>
  </si>
  <si>
    <t>莿桐鄉</t>
  </si>
  <si>
    <t>褒忠鄉</t>
  </si>
  <si>
    <t>嘉義縣</t>
  </si>
  <si>
    <t>大林鎮</t>
  </si>
  <si>
    <t>大埔鄉</t>
  </si>
  <si>
    <t>中埔鄉</t>
  </si>
  <si>
    <t>六腳鄉</t>
  </si>
  <si>
    <t>太保市</t>
  </si>
  <si>
    <t>水上鄉</t>
  </si>
  <si>
    <t>布袋鎮</t>
  </si>
  <si>
    <t>民雄鄉</t>
  </si>
  <si>
    <t>朴子市</t>
  </si>
  <si>
    <t>竹崎鄉</t>
  </si>
  <si>
    <t>東石鄉</t>
  </si>
  <si>
    <t>梅山鄉</t>
  </si>
  <si>
    <t>鹿草鄉</t>
  </si>
  <si>
    <t>番路鄉</t>
  </si>
  <si>
    <t>新港鄉</t>
  </si>
  <si>
    <t>溪口鄉</t>
  </si>
  <si>
    <t>義竹鄉</t>
  </si>
  <si>
    <t>屏東縣</t>
  </si>
  <si>
    <t>九如鄉</t>
  </si>
  <si>
    <t>內埔鄉</t>
  </si>
  <si>
    <t>竹田鄉</t>
  </si>
  <si>
    <t>牡丹鄉</t>
  </si>
  <si>
    <t>車城鄉</t>
  </si>
  <si>
    <t>里港鄉</t>
  </si>
  <si>
    <t>佳冬鄉</t>
  </si>
  <si>
    <t>來義鄉</t>
  </si>
  <si>
    <t>枋寮鄉</t>
  </si>
  <si>
    <t>東港鎮</t>
  </si>
  <si>
    <t>林邊鄉</t>
  </si>
  <si>
    <t>長治鄉</t>
  </si>
  <si>
    <t>南州鄉</t>
  </si>
  <si>
    <t>屏東市</t>
  </si>
  <si>
    <t>恆春鎮</t>
  </si>
  <si>
    <t>春日鄉</t>
  </si>
  <si>
    <t>崁頂鄉</t>
  </si>
  <si>
    <t>泰武鄉</t>
  </si>
  <si>
    <t>琉球鄉</t>
  </si>
  <si>
    <t>高樹鄉</t>
  </si>
  <si>
    <t>新埤鄉</t>
  </si>
  <si>
    <t>新園鄉</t>
  </si>
  <si>
    <t>獅子鄉</t>
  </si>
  <si>
    <t>萬丹鄉</t>
  </si>
  <si>
    <t>萬巒鄉</t>
  </si>
  <si>
    <t>滿州鄉</t>
  </si>
  <si>
    <t>瑪家鄉</t>
  </si>
  <si>
    <t>潮州鎮</t>
  </si>
  <si>
    <t>麟洛鄉</t>
  </si>
  <si>
    <t>鹽埔鄉</t>
  </si>
  <si>
    <t>花蓮縣</t>
  </si>
  <si>
    <t>玉里鎮</t>
  </si>
  <si>
    <t>光復鄉</t>
  </si>
  <si>
    <t>吉安鄉</t>
  </si>
  <si>
    <t>秀林鄉</t>
  </si>
  <si>
    <t>卓溪鄉</t>
  </si>
  <si>
    <t>花蓮市</t>
  </si>
  <si>
    <t>富里鄉</t>
  </si>
  <si>
    <t>新城鄉</t>
  </si>
  <si>
    <t>瑞穗鄉</t>
  </si>
  <si>
    <t>萬榮鄉</t>
  </si>
  <si>
    <t>壽豐鄉</t>
  </si>
  <si>
    <t>鳳林鎮</t>
  </si>
  <si>
    <t>豐濱鄉</t>
  </si>
  <si>
    <t>臺東縣</t>
  </si>
  <si>
    <t>成功鎮</t>
  </si>
  <si>
    <t>池上鄉</t>
  </si>
  <si>
    <t>卑南鄉</t>
  </si>
  <si>
    <t>延平鄉</t>
  </si>
  <si>
    <t>東河鄉</t>
  </si>
  <si>
    <t>長濱鄉</t>
  </si>
  <si>
    <t>海端鄉</t>
  </si>
  <si>
    <t>鹿野鄉</t>
  </si>
  <si>
    <t>綠島鄉</t>
  </si>
  <si>
    <t>關山鎮</t>
  </si>
  <si>
    <t>蘭嶼鄉</t>
  </si>
  <si>
    <t>澎湖縣</t>
  </si>
  <si>
    <t>七美鄉</t>
  </si>
  <si>
    <t>白沙鄉</t>
  </si>
  <si>
    <t>西嶼鄉</t>
  </si>
  <si>
    <t>馬公市</t>
  </si>
  <si>
    <t>望安鄉</t>
  </si>
  <si>
    <t>湖西鄉</t>
  </si>
  <si>
    <t>基隆市</t>
  </si>
  <si>
    <t>七堵區</t>
  </si>
  <si>
    <t>仁愛區</t>
  </si>
  <si>
    <t>安樂區</t>
  </si>
  <si>
    <t>暖暖區</t>
  </si>
  <si>
    <t>新竹市</t>
  </si>
  <si>
    <t>嘉義市</t>
  </si>
  <si>
    <t>連江縣</t>
  </si>
  <si>
    <t>北竿鄉</t>
  </si>
  <si>
    <t>東引鄉</t>
  </si>
  <si>
    <t>南竿鄉</t>
  </si>
  <si>
    <t>莒光鄉</t>
  </si>
  <si>
    <t>金門縣</t>
  </si>
  <si>
    <t>金沙鎮</t>
  </si>
  <si>
    <t>金城鎮</t>
  </si>
  <si>
    <t>金湖鎮</t>
  </si>
  <si>
    <t>金寧鄉</t>
  </si>
  <si>
    <t>烈嶼鄉</t>
  </si>
  <si>
    <t>烏坵鄉</t>
  </si>
  <si>
    <t>中區</t>
    <phoneticPr fontId="2" type="noConversion"/>
  </si>
  <si>
    <t>繼光段一小段</t>
  </si>
  <si>
    <t>繼光段二小段</t>
  </si>
  <si>
    <t>繼光段三小段</t>
  </si>
  <si>
    <t>繼光段四小段</t>
  </si>
  <si>
    <t>繼光段五小段</t>
  </si>
  <si>
    <t>繼光段六小段</t>
  </si>
  <si>
    <t>自由段一小段</t>
  </si>
  <si>
    <t>自由段二小段</t>
  </si>
  <si>
    <t>自由段三小段</t>
  </si>
  <si>
    <t>自由段四小段</t>
  </si>
  <si>
    <t>自由段五小段</t>
  </si>
  <si>
    <t>自由段六小段</t>
  </si>
  <si>
    <t>自由段七小段</t>
  </si>
  <si>
    <t>綠川段一小段</t>
  </si>
  <si>
    <t>綠川段二小段</t>
  </si>
  <si>
    <t>綠川段三小段</t>
  </si>
  <si>
    <t>綠川段四小段</t>
  </si>
  <si>
    <t>綠川段五小段</t>
  </si>
  <si>
    <t>綠川段六小段</t>
  </si>
  <si>
    <t>重慶段一小段</t>
  </si>
  <si>
    <t>重慶段二小段</t>
  </si>
  <si>
    <t>重慶段三小段</t>
  </si>
  <si>
    <t>重慶段四小段</t>
  </si>
  <si>
    <t>重慶段五小段</t>
  </si>
  <si>
    <t>重慶段六小段</t>
  </si>
  <si>
    <t>建國段一小段</t>
  </si>
  <si>
    <t>建國段二小段</t>
  </si>
  <si>
    <t>建國段三小段</t>
  </si>
  <si>
    <t>建國段四小段</t>
  </si>
  <si>
    <t>建國段五小段</t>
  </si>
  <si>
    <t>仁愛段一小段</t>
  </si>
  <si>
    <t>仁愛段二小段</t>
  </si>
  <si>
    <t>仁愛段三小段</t>
  </si>
  <si>
    <t>仁愛段四小段</t>
  </si>
  <si>
    <t>仁愛段五小段</t>
  </si>
  <si>
    <t>仁愛段六小段</t>
  </si>
  <si>
    <t>仁愛段七小段</t>
  </si>
  <si>
    <t>平等段一小段</t>
  </si>
  <si>
    <t>平等段二小段</t>
  </si>
  <si>
    <t>平等段三小段</t>
  </si>
  <si>
    <t>平等段四小段</t>
  </si>
  <si>
    <t>平等段五小段</t>
  </si>
  <si>
    <t>平等段六小段</t>
  </si>
  <si>
    <t>中墩段一小段</t>
  </si>
  <si>
    <t>中墩段二小段</t>
  </si>
  <si>
    <t>中墩段三小段</t>
  </si>
  <si>
    <t>中墩段四小段</t>
  </si>
  <si>
    <t>中墩段五小段</t>
  </si>
  <si>
    <t>中墩段六小段</t>
  </si>
  <si>
    <t>中墩段七小段</t>
  </si>
  <si>
    <t>柳川段一小段</t>
  </si>
  <si>
    <t>柳川段二小段</t>
  </si>
  <si>
    <t>柳川段三小段</t>
  </si>
  <si>
    <t>柳川段四小段</t>
  </si>
  <si>
    <t>柳川段五小段</t>
  </si>
  <si>
    <t>柳川段六小段</t>
  </si>
  <si>
    <t>柳川段七小段</t>
  </si>
  <si>
    <t>中華段一小段</t>
  </si>
  <si>
    <t>中華段二小段</t>
  </si>
  <si>
    <t>中華段三小段</t>
  </si>
  <si>
    <t>中華段四小段</t>
  </si>
  <si>
    <t>中華段五小段</t>
  </si>
  <si>
    <t>中華段六小段</t>
  </si>
  <si>
    <t>中華段七小段</t>
  </si>
  <si>
    <t>東區</t>
    <phoneticPr fontId="2" type="noConversion"/>
  </si>
  <si>
    <t>南區</t>
    <phoneticPr fontId="2" type="noConversion"/>
  </si>
  <si>
    <t>西區</t>
    <phoneticPr fontId="2" type="noConversion"/>
  </si>
  <si>
    <t>尚武段</t>
  </si>
  <si>
    <t>練武段</t>
  </si>
  <si>
    <t>復興段一小段</t>
  </si>
  <si>
    <t>復興段二小段</t>
  </si>
  <si>
    <t>復興段三小段</t>
  </si>
  <si>
    <t>復興段四小段</t>
  </si>
  <si>
    <t>復興段五小段</t>
  </si>
  <si>
    <t>復興段六小段</t>
  </si>
  <si>
    <t>東勢子段</t>
  </si>
  <si>
    <t>忠孝段一小段</t>
  </si>
  <si>
    <t>忠孝段二小段</t>
  </si>
  <si>
    <t>忠孝段三小段</t>
  </si>
  <si>
    <t>忠孝段四小段</t>
  </si>
  <si>
    <t>忠孝段五小段</t>
  </si>
  <si>
    <t>忠孝段六小段</t>
  </si>
  <si>
    <t>樂業段</t>
  </si>
  <si>
    <t>立德段一小段</t>
  </si>
  <si>
    <t>立德段二小段</t>
  </si>
  <si>
    <t>立德段三小段</t>
  </si>
  <si>
    <t>立德段四小段</t>
  </si>
  <si>
    <t>立德段五小段</t>
  </si>
  <si>
    <t>立德段六小段</t>
  </si>
  <si>
    <t>旱溪段</t>
  </si>
  <si>
    <t>花園段一小段</t>
  </si>
  <si>
    <t>花園段二小段</t>
  </si>
  <si>
    <t>花園段三小段</t>
  </si>
  <si>
    <t>花園段四小段</t>
  </si>
  <si>
    <t>花園段五小段</t>
  </si>
  <si>
    <t>花園段六小段</t>
  </si>
  <si>
    <t>頂橋子頭段</t>
  </si>
  <si>
    <t>旱清段</t>
  </si>
  <si>
    <t>旱平段</t>
  </si>
  <si>
    <t>旱新段</t>
  </si>
  <si>
    <t>泉源段</t>
  </si>
  <si>
    <t>半平厝段</t>
  </si>
  <si>
    <t>萬安段一小段</t>
  </si>
  <si>
    <t>萬安段二小段</t>
  </si>
  <si>
    <t>萬安段三小段</t>
  </si>
  <si>
    <t>萬安段四小段</t>
  </si>
  <si>
    <t>萬安段五小段</t>
  </si>
  <si>
    <t>萬安段六小段</t>
  </si>
  <si>
    <t>萬安段七小段</t>
  </si>
  <si>
    <t>萬安段八小段</t>
  </si>
  <si>
    <t>萬安段九小段</t>
  </si>
  <si>
    <t>正義段一小段</t>
  </si>
  <si>
    <t>正義段二小段</t>
  </si>
  <si>
    <t>正義段三小段</t>
  </si>
  <si>
    <t>正義段四小段</t>
  </si>
  <si>
    <t>正義段五小段</t>
  </si>
  <si>
    <t>正義段六小段</t>
  </si>
  <si>
    <t>正義段七小段</t>
  </si>
  <si>
    <t>正義段八小段</t>
  </si>
  <si>
    <t>正義段九小段</t>
  </si>
  <si>
    <t>城隍段一小段</t>
  </si>
  <si>
    <t>城隍段二小段</t>
  </si>
  <si>
    <t>城隍段三小段</t>
  </si>
  <si>
    <t>城隍段四小段</t>
  </si>
  <si>
    <t>城隍段五小段</t>
  </si>
  <si>
    <t>城隍段六小段</t>
  </si>
  <si>
    <t>城隍段七小段</t>
  </si>
  <si>
    <t>城隍段八小段</t>
  </si>
  <si>
    <t>城隍段九小段</t>
  </si>
  <si>
    <t>樹子腳段</t>
  </si>
  <si>
    <t>番婆段</t>
  </si>
  <si>
    <t>下橋子頭段</t>
  </si>
  <si>
    <t>信義段一小段</t>
  </si>
  <si>
    <t>信義段二小段</t>
  </si>
  <si>
    <t>信義段三小段</t>
  </si>
  <si>
    <t>信義段四小段</t>
  </si>
  <si>
    <t>信義段五小段</t>
  </si>
  <si>
    <t>信義段六小段</t>
  </si>
  <si>
    <t>信義段七小段</t>
  </si>
  <si>
    <t>信義段八小段</t>
  </si>
  <si>
    <t>信義段九小段</t>
  </si>
  <si>
    <t>麻園頭段</t>
  </si>
  <si>
    <t>東昇段一小段</t>
  </si>
  <si>
    <t>東昇段二小段</t>
  </si>
  <si>
    <t>東昇段三小段</t>
  </si>
  <si>
    <t>東昇段四小段</t>
  </si>
  <si>
    <t>東昇段五小段</t>
  </si>
  <si>
    <t>東昇段六小段</t>
  </si>
  <si>
    <t>東昇段七小段</t>
  </si>
  <si>
    <t>東昇段八小段</t>
  </si>
  <si>
    <t>東昇段九小段</t>
  </si>
  <si>
    <t>平和段</t>
  </si>
  <si>
    <t>光明段一小段</t>
  </si>
  <si>
    <t>光明段二小段</t>
  </si>
  <si>
    <t>光明段三小段</t>
  </si>
  <si>
    <t>光明段四小段</t>
  </si>
  <si>
    <t>光明段五小段</t>
  </si>
  <si>
    <t>光明段六小段</t>
  </si>
  <si>
    <t>光明段七小段</t>
  </si>
  <si>
    <t>民生段一小段</t>
  </si>
  <si>
    <t>民生段二小段</t>
  </si>
  <si>
    <t>民生段三小段</t>
  </si>
  <si>
    <t>民生段四小段</t>
  </si>
  <si>
    <t>民生段五小段</t>
  </si>
  <si>
    <t>平民段一小段</t>
  </si>
  <si>
    <t>平民段二小段</t>
  </si>
  <si>
    <t>平民段三小段</t>
  </si>
  <si>
    <t>平民段四小段</t>
  </si>
  <si>
    <t>平民段五小段</t>
  </si>
  <si>
    <t>平民段六小段</t>
  </si>
  <si>
    <t>平民段七小段</t>
  </si>
  <si>
    <t>平民段八小段</t>
  </si>
  <si>
    <t>平民段九小段</t>
  </si>
  <si>
    <t>利民段一小段</t>
  </si>
  <si>
    <t>利民段二小段</t>
  </si>
  <si>
    <t>利民段三小段</t>
  </si>
  <si>
    <t>利民段四小段</t>
  </si>
  <si>
    <t>利民段五小段</t>
  </si>
  <si>
    <t>利民段六小段</t>
  </si>
  <si>
    <t>利民段七小段</t>
  </si>
  <si>
    <t>中民段一小段</t>
  </si>
  <si>
    <t>中民段二小段</t>
  </si>
  <si>
    <t>中民段三小段</t>
  </si>
  <si>
    <t>中民段四小段</t>
  </si>
  <si>
    <t>中民段五小段</t>
  </si>
  <si>
    <t>中民段六小段</t>
  </si>
  <si>
    <t>中民段七小段</t>
  </si>
  <si>
    <t>中民段八小段</t>
  </si>
  <si>
    <t>中民段九小段</t>
  </si>
  <si>
    <t>三民段一小段</t>
  </si>
  <si>
    <t>三民段二小段</t>
  </si>
  <si>
    <t>三民段三小段</t>
  </si>
  <si>
    <t>三民段四小段</t>
  </si>
  <si>
    <t>三民段五小段</t>
  </si>
  <si>
    <t>三民段六小段</t>
  </si>
  <si>
    <t>三民段七小段</t>
  </si>
  <si>
    <t>後壠子段</t>
  </si>
  <si>
    <t>福壽段一小段</t>
  </si>
  <si>
    <t>福壽段二小段</t>
  </si>
  <si>
    <t>福壽段三小段</t>
  </si>
  <si>
    <t>土庫段</t>
  </si>
  <si>
    <t>大益段</t>
  </si>
  <si>
    <t>北區</t>
    <phoneticPr fontId="2" type="noConversion"/>
  </si>
  <si>
    <t>北屯區</t>
    <phoneticPr fontId="2" type="noConversion"/>
  </si>
  <si>
    <t>西屯區</t>
    <phoneticPr fontId="2" type="noConversion"/>
  </si>
  <si>
    <t>南屯區</t>
    <phoneticPr fontId="2" type="noConversion"/>
  </si>
  <si>
    <t>豐原區</t>
    <phoneticPr fontId="2" type="noConversion"/>
  </si>
  <si>
    <t>后里區</t>
    <phoneticPr fontId="2" type="noConversion"/>
  </si>
  <si>
    <t>神岡區</t>
    <phoneticPr fontId="2" type="noConversion"/>
  </si>
  <si>
    <t>大甲區</t>
    <phoneticPr fontId="2" type="noConversion"/>
  </si>
  <si>
    <t>外埔區</t>
    <phoneticPr fontId="2" type="noConversion"/>
  </si>
  <si>
    <t>大安區</t>
    <phoneticPr fontId="2" type="noConversion"/>
  </si>
  <si>
    <t>清水區</t>
    <phoneticPr fontId="2" type="noConversion"/>
  </si>
  <si>
    <t>沙鹿區</t>
    <phoneticPr fontId="2" type="noConversion"/>
  </si>
  <si>
    <t>梧棲區</t>
    <phoneticPr fontId="2" type="noConversion"/>
  </si>
  <si>
    <t>東勢區</t>
    <phoneticPr fontId="2" type="noConversion"/>
  </si>
  <si>
    <t>新社區</t>
    <phoneticPr fontId="2" type="noConversion"/>
  </si>
  <si>
    <t>石岡區</t>
    <phoneticPr fontId="2" type="noConversion"/>
  </si>
  <si>
    <t>和平區</t>
    <phoneticPr fontId="2" type="noConversion"/>
  </si>
  <si>
    <t>潭子區</t>
    <phoneticPr fontId="2" type="noConversion"/>
  </si>
  <si>
    <t>大雅區</t>
    <phoneticPr fontId="2" type="noConversion"/>
  </si>
  <si>
    <t>烏日區</t>
    <phoneticPr fontId="2" type="noConversion"/>
  </si>
  <si>
    <t>霧峰區</t>
    <phoneticPr fontId="2" type="noConversion"/>
  </si>
  <si>
    <t>大里區</t>
    <phoneticPr fontId="2" type="noConversion"/>
  </si>
  <si>
    <t>太平區</t>
    <phoneticPr fontId="2" type="noConversion"/>
  </si>
  <si>
    <t>大肚區</t>
    <phoneticPr fontId="2" type="noConversion"/>
  </si>
  <si>
    <t>龍井區</t>
    <phoneticPr fontId="2" type="noConversion"/>
  </si>
  <si>
    <t>文正段</t>
  </si>
  <si>
    <t>錦村段</t>
  </si>
  <si>
    <t>乾溝子段</t>
  </si>
  <si>
    <t>賴厝廍段</t>
  </si>
  <si>
    <t>邱厝子段</t>
  </si>
  <si>
    <t>中清段</t>
  </si>
  <si>
    <t>中德段</t>
  </si>
  <si>
    <t>東義段</t>
  </si>
  <si>
    <t>北屯段</t>
  </si>
  <si>
    <t>水湳段</t>
  </si>
  <si>
    <t>陳平段</t>
  </si>
  <si>
    <t>大坑段</t>
  </si>
  <si>
    <t>仁美段</t>
  </si>
  <si>
    <t>仁德段</t>
  </si>
  <si>
    <t>松觀段</t>
  </si>
  <si>
    <t>松茂段</t>
  </si>
  <si>
    <t>松竹段</t>
  </si>
  <si>
    <t>松昌段</t>
  </si>
  <si>
    <t>東峰段</t>
  </si>
  <si>
    <t>東光段</t>
  </si>
  <si>
    <t>平田段</t>
  </si>
  <si>
    <t>東正段</t>
  </si>
  <si>
    <t>東新段</t>
  </si>
  <si>
    <t>東信段</t>
  </si>
  <si>
    <t>建功段</t>
  </si>
  <si>
    <t>建和段</t>
  </si>
  <si>
    <t>建業段</t>
  </si>
  <si>
    <t>青萍段</t>
  </si>
  <si>
    <t>青田段</t>
  </si>
  <si>
    <t>長生段</t>
  </si>
  <si>
    <t>長安段</t>
  </si>
  <si>
    <t>長春段</t>
  </si>
  <si>
    <t>大興段</t>
  </si>
  <si>
    <t>崇德段</t>
  </si>
  <si>
    <t>昌平段</t>
  </si>
  <si>
    <t>軍和段</t>
  </si>
  <si>
    <t>軍福段</t>
  </si>
  <si>
    <t>倡和段</t>
  </si>
  <si>
    <t>景美段</t>
  </si>
  <si>
    <t>景東段</t>
  </si>
  <si>
    <t>大學段</t>
  </si>
  <si>
    <t>大滿段</t>
  </si>
  <si>
    <t>大湖段</t>
  </si>
  <si>
    <t>大榮段</t>
  </si>
  <si>
    <t>大昌段</t>
  </si>
  <si>
    <t>大盛段</t>
  </si>
  <si>
    <t>大富段</t>
  </si>
  <si>
    <t>大貴段</t>
  </si>
  <si>
    <t>太祥段</t>
  </si>
  <si>
    <t>太原段</t>
  </si>
  <si>
    <t>太和段</t>
  </si>
  <si>
    <t>太順段</t>
  </si>
  <si>
    <t>四張犁段</t>
  </si>
  <si>
    <t>后庄子段</t>
  </si>
  <si>
    <t>水汴頭段</t>
  </si>
  <si>
    <t>上七張犁段</t>
  </si>
  <si>
    <t>二分埔段</t>
  </si>
  <si>
    <t>三分埔段</t>
  </si>
  <si>
    <t>大政段</t>
  </si>
  <si>
    <t>鑫新平段</t>
  </si>
  <si>
    <t>南興段</t>
  </si>
  <si>
    <t>竹興段</t>
  </si>
  <si>
    <t>創研段</t>
  </si>
  <si>
    <t>文北段</t>
  </si>
  <si>
    <t>溝背段</t>
  </si>
  <si>
    <t>碧柳段</t>
  </si>
  <si>
    <t>西屯段</t>
  </si>
  <si>
    <t>潮洋段</t>
  </si>
  <si>
    <t>水堀頭段</t>
  </si>
  <si>
    <t>上牛埔子段</t>
  </si>
  <si>
    <t>林厝段</t>
  </si>
  <si>
    <t>下石碑段</t>
  </si>
  <si>
    <t>上石碑段</t>
  </si>
  <si>
    <t>馬龍潭段</t>
  </si>
  <si>
    <t>八張犁段</t>
  </si>
  <si>
    <t>港尾子段</t>
  </si>
  <si>
    <t>下七張犁段</t>
  </si>
  <si>
    <t>惠來厝段</t>
  </si>
  <si>
    <t>何厝段</t>
  </si>
  <si>
    <t>中義段</t>
  </si>
  <si>
    <t>中仁段</t>
  </si>
  <si>
    <t>協和段</t>
  </si>
  <si>
    <t>大明段</t>
  </si>
  <si>
    <t>大墩段</t>
  </si>
  <si>
    <t>何安段</t>
  </si>
  <si>
    <t>信安段</t>
  </si>
  <si>
    <t>國安段</t>
  </si>
  <si>
    <t>順和段</t>
  </si>
  <si>
    <t>惠民段</t>
  </si>
  <si>
    <t>惠安段</t>
  </si>
  <si>
    <t>惠泰段</t>
  </si>
  <si>
    <t>惠順段</t>
  </si>
  <si>
    <t>廣順段</t>
  </si>
  <si>
    <t>廣昌段</t>
  </si>
  <si>
    <t>廣福段</t>
  </si>
  <si>
    <t>廣安段</t>
  </si>
  <si>
    <t>協成段</t>
  </si>
  <si>
    <t>協仁段</t>
  </si>
  <si>
    <t>協安段</t>
  </si>
  <si>
    <t>東林段</t>
  </si>
  <si>
    <t>安林段</t>
  </si>
  <si>
    <t>永林段</t>
  </si>
  <si>
    <t>福林段</t>
  </si>
  <si>
    <t>福星段</t>
  </si>
  <si>
    <t>福德段</t>
  </si>
  <si>
    <t>上石碑段湳子小段</t>
  </si>
  <si>
    <t>福順段</t>
  </si>
  <si>
    <t>龍富段</t>
  </si>
  <si>
    <t>鑫港尾段</t>
  </si>
  <si>
    <t>鑫大鵬段</t>
  </si>
  <si>
    <t>生態段</t>
  </si>
  <si>
    <t>經貿段</t>
  </si>
  <si>
    <t>逢大段</t>
  </si>
  <si>
    <t>文商段</t>
  </si>
  <si>
    <t>南屯段</t>
  </si>
  <si>
    <t>埔興段</t>
  </si>
  <si>
    <t>楓樹段</t>
  </si>
  <si>
    <t>楓興段</t>
  </si>
  <si>
    <t>豐安段</t>
  </si>
  <si>
    <t>豐樂段</t>
  </si>
  <si>
    <t>知高段</t>
  </si>
  <si>
    <t>溝子墘段</t>
  </si>
  <si>
    <t>番社腳段</t>
  </si>
  <si>
    <t>田心段</t>
  </si>
  <si>
    <t>山子腳段</t>
  </si>
  <si>
    <t>同安厝段</t>
  </si>
  <si>
    <t>鎮南段</t>
  </si>
  <si>
    <t>鎮安段</t>
  </si>
  <si>
    <t>永定段</t>
  </si>
  <si>
    <t>大進段</t>
  </si>
  <si>
    <t>寶山段</t>
  </si>
  <si>
    <t>保安段</t>
  </si>
  <si>
    <t>春社段</t>
  </si>
  <si>
    <t>春安段</t>
  </si>
  <si>
    <t>豐功段</t>
  </si>
  <si>
    <t>豐富段</t>
  </si>
  <si>
    <t>豐業段</t>
  </si>
  <si>
    <t>惠仁段</t>
  </si>
  <si>
    <t>惠義段</t>
  </si>
  <si>
    <t>惠禮段</t>
  </si>
  <si>
    <t>惠智段</t>
  </si>
  <si>
    <t>惠信段</t>
  </si>
  <si>
    <t>寶文段</t>
  </si>
  <si>
    <t>台安段</t>
  </si>
  <si>
    <t>麻糍埔段</t>
  </si>
  <si>
    <t>下楓樹腳段</t>
  </si>
  <si>
    <t>下牛埔子段</t>
  </si>
  <si>
    <t>鎮平段</t>
  </si>
  <si>
    <t>水碓段</t>
  </si>
  <si>
    <t>新庄子段</t>
  </si>
  <si>
    <t>劉厝段</t>
  </si>
  <si>
    <t>永定厝段</t>
  </si>
  <si>
    <t>永春段</t>
  </si>
  <si>
    <t>永新段</t>
  </si>
  <si>
    <t>三富段</t>
  </si>
  <si>
    <t>永富段</t>
  </si>
  <si>
    <t>新富段</t>
  </si>
  <si>
    <t>豐原段</t>
  </si>
  <si>
    <t>大湳段</t>
  </si>
  <si>
    <t>下南坑段</t>
  </si>
  <si>
    <t>上南坑段</t>
  </si>
  <si>
    <t>圳寮段</t>
  </si>
  <si>
    <t>翁子段</t>
  </si>
  <si>
    <t>鐮子坑口段</t>
  </si>
  <si>
    <t>社皮段</t>
  </si>
  <si>
    <t>朴子口段</t>
  </si>
  <si>
    <t>烏牛欄段烏牛欄小段</t>
  </si>
  <si>
    <t>車路墘段車路墘小段</t>
  </si>
  <si>
    <t>車路墘段溝子墘小段</t>
  </si>
  <si>
    <t>北陽段</t>
  </si>
  <si>
    <t>向陽段</t>
  </si>
  <si>
    <t>中陽段</t>
  </si>
  <si>
    <t>陽明段</t>
  </si>
  <si>
    <t>東陽段</t>
  </si>
  <si>
    <t>豐東段</t>
  </si>
  <si>
    <t>南陽段</t>
  </si>
  <si>
    <t>安康段</t>
  </si>
  <si>
    <t>南村段</t>
  </si>
  <si>
    <t>慈興段</t>
  </si>
  <si>
    <t>東湳段</t>
  </si>
  <si>
    <t>大順段</t>
  </si>
  <si>
    <t>豐中段</t>
  </si>
  <si>
    <t>龍宮段</t>
  </si>
  <si>
    <t>西湳段</t>
  </si>
  <si>
    <t>豐洲段</t>
  </si>
  <si>
    <t>豐南段</t>
  </si>
  <si>
    <t>柑宅段</t>
  </si>
  <si>
    <t>豐田段</t>
  </si>
  <si>
    <t>鎮宮段</t>
  </si>
  <si>
    <t>市政段</t>
  </si>
  <si>
    <t>育仁段</t>
  </si>
  <si>
    <t>合作段</t>
  </si>
  <si>
    <t>豐村段</t>
  </si>
  <si>
    <t>翁明段</t>
  </si>
  <si>
    <t>三豐段</t>
  </si>
  <si>
    <t>下街段</t>
  </si>
  <si>
    <t>豐圳段</t>
  </si>
  <si>
    <t>建成段</t>
  </si>
  <si>
    <t>一心段</t>
  </si>
  <si>
    <t>五汴段</t>
  </si>
  <si>
    <t>豐社段</t>
  </si>
  <si>
    <t>萬年段</t>
  </si>
  <si>
    <t>福興段</t>
  </si>
  <si>
    <t>順豐段</t>
  </si>
  <si>
    <t>萬順段</t>
  </si>
  <si>
    <t>師範段</t>
  </si>
  <si>
    <t>聯合段</t>
  </si>
  <si>
    <t>葫蘆墩段</t>
  </si>
  <si>
    <t>豐陽段</t>
  </si>
  <si>
    <t>南田段</t>
  </si>
  <si>
    <t>新水源段</t>
  </si>
  <si>
    <t>南嵩段</t>
  </si>
  <si>
    <t>新東陽段</t>
  </si>
  <si>
    <t>新綠山段</t>
  </si>
  <si>
    <t>朝陽段</t>
  </si>
  <si>
    <t>鐮村段</t>
  </si>
  <si>
    <t>鳳山段</t>
  </si>
  <si>
    <t>豐新段</t>
  </si>
  <si>
    <t>三陽段</t>
  </si>
  <si>
    <t>福陽段</t>
  </si>
  <si>
    <t>東湳北段</t>
  </si>
  <si>
    <t>西湳北段</t>
  </si>
  <si>
    <t>北天段</t>
  </si>
  <si>
    <t>博安段</t>
  </si>
  <si>
    <t>后里段</t>
  </si>
  <si>
    <t>后里段后里小段</t>
  </si>
  <si>
    <t>牛稠坑段七星小段</t>
  </si>
  <si>
    <t>屯子腳段</t>
  </si>
  <si>
    <t>舊社段</t>
  </si>
  <si>
    <t>四塊厝段</t>
  </si>
  <si>
    <t>月眉段</t>
  </si>
  <si>
    <t>月眉段月眉小段</t>
  </si>
  <si>
    <t>牛稠坑段</t>
  </si>
  <si>
    <t>七塊厝段</t>
  </si>
  <si>
    <t>中社段</t>
  </si>
  <si>
    <t>新店段</t>
  </si>
  <si>
    <t>里城段</t>
  </si>
  <si>
    <t>義里段</t>
  </si>
  <si>
    <t>后義段</t>
  </si>
  <si>
    <t>泉州段</t>
  </si>
  <si>
    <t>后豐段</t>
  </si>
  <si>
    <t>后興段</t>
  </si>
  <si>
    <t>廣興段</t>
  </si>
  <si>
    <t>公安段</t>
  </si>
  <si>
    <t>墩北段</t>
  </si>
  <si>
    <t>民富段</t>
  </si>
  <si>
    <t>平安段</t>
  </si>
  <si>
    <t>墩南段</t>
  </si>
  <si>
    <t>新公館段</t>
  </si>
  <si>
    <t>舊圳段</t>
  </si>
  <si>
    <t>神岡段</t>
  </si>
  <si>
    <t>山皮段</t>
  </si>
  <si>
    <t>北庄段</t>
  </si>
  <si>
    <t>圳堵段</t>
  </si>
  <si>
    <t>社口段</t>
  </si>
  <si>
    <t>大社段</t>
  </si>
  <si>
    <t>三角子段</t>
  </si>
  <si>
    <t>社南段</t>
  </si>
  <si>
    <t>下溪洲段后寮小段</t>
  </si>
  <si>
    <t>下溪洲段後壁厝小段</t>
  </si>
  <si>
    <t>望寮段</t>
  </si>
  <si>
    <t>圳前段</t>
  </si>
  <si>
    <t>福隆段</t>
  </si>
  <si>
    <t>厚生段</t>
  </si>
  <si>
    <t>神圳段</t>
  </si>
  <si>
    <t>順濟段</t>
  </si>
  <si>
    <t>神林段</t>
  </si>
  <si>
    <t>神洲段</t>
  </si>
  <si>
    <t>岸裡段</t>
  </si>
  <si>
    <t>大社東段</t>
  </si>
  <si>
    <t>大洲段</t>
  </si>
  <si>
    <t>前寮段</t>
  </si>
  <si>
    <t>神工段</t>
  </si>
  <si>
    <t>十五庄段</t>
  </si>
  <si>
    <t>豐洲北段</t>
  </si>
  <si>
    <t>豐工段</t>
  </si>
  <si>
    <t>石橋段</t>
  </si>
  <si>
    <t>國豐段</t>
  </si>
  <si>
    <t>三角東段</t>
  </si>
  <si>
    <t>三角西段</t>
  </si>
  <si>
    <t>光啟段</t>
  </si>
  <si>
    <t>李洲段</t>
  </si>
  <si>
    <t>山脚段頂山脚小段</t>
  </si>
  <si>
    <t>社尾段社尾小段</t>
  </si>
  <si>
    <t>橫圳段</t>
  </si>
  <si>
    <t>頂店段</t>
  </si>
  <si>
    <t>九張犁段九張犁小段</t>
  </si>
  <si>
    <t>日南段</t>
  </si>
  <si>
    <t>五里牌段</t>
  </si>
  <si>
    <t>日南社段</t>
  </si>
  <si>
    <t>頂後厝子段</t>
  </si>
  <si>
    <t>銅安厝段</t>
  </si>
  <si>
    <t>雙寮段</t>
  </si>
  <si>
    <t>西勢段</t>
  </si>
  <si>
    <t>船頭埔段</t>
  </si>
  <si>
    <t>甲嘉段</t>
  </si>
  <si>
    <t>甲惠段</t>
  </si>
  <si>
    <t>甲農段</t>
  </si>
  <si>
    <t>甲民段</t>
  </si>
  <si>
    <t>甲全段</t>
  </si>
  <si>
    <t>幼獅段</t>
  </si>
  <si>
    <t>孔門段</t>
  </si>
  <si>
    <t>順天段</t>
  </si>
  <si>
    <t>薰風段</t>
  </si>
  <si>
    <t>新美段</t>
  </si>
  <si>
    <t>岷山段</t>
  </si>
  <si>
    <t>文武段</t>
  </si>
  <si>
    <t>雁門段</t>
  </si>
  <si>
    <t>武曲段</t>
  </si>
  <si>
    <t>南社段</t>
  </si>
  <si>
    <t>太白段</t>
  </si>
  <si>
    <t>日新段</t>
  </si>
  <si>
    <t>孟春段</t>
  </si>
  <si>
    <t>臨江段</t>
  </si>
  <si>
    <t>九張段</t>
  </si>
  <si>
    <t>義水段</t>
  </si>
  <si>
    <t>義和段</t>
  </si>
  <si>
    <t>武陵段</t>
  </si>
  <si>
    <t>文曲段</t>
  </si>
  <si>
    <t>文安段</t>
  </si>
  <si>
    <t>劍井段</t>
  </si>
  <si>
    <t>永信段</t>
  </si>
  <si>
    <t>金華段</t>
  </si>
  <si>
    <t>致用段</t>
  </si>
  <si>
    <t>德化段</t>
  </si>
  <si>
    <t>賢仁段</t>
  </si>
  <si>
    <t>奉化段</t>
  </si>
  <si>
    <t>奉仁段</t>
  </si>
  <si>
    <t>新銅安厝段</t>
  </si>
  <si>
    <t>順帆段</t>
  </si>
  <si>
    <t>渭水段</t>
  </si>
  <si>
    <t>西岐段</t>
  </si>
  <si>
    <t>頂大安段</t>
  </si>
  <si>
    <t>下大安段</t>
  </si>
  <si>
    <t>三十甲段</t>
  </si>
  <si>
    <t>北汕段</t>
  </si>
  <si>
    <t>海墘厝段海墘厝小段</t>
  </si>
  <si>
    <t>海墘厝段大安港小段</t>
  </si>
  <si>
    <t>海墘厝段溫寮小段</t>
  </si>
  <si>
    <t>田心子段</t>
  </si>
  <si>
    <t>龜段</t>
  </si>
  <si>
    <t>溪洲段</t>
  </si>
  <si>
    <t>牛埔段</t>
  </si>
  <si>
    <t>中庄段</t>
  </si>
  <si>
    <t>南庄段</t>
  </si>
  <si>
    <t>南埔段</t>
  </si>
  <si>
    <t>東勢尾段</t>
  </si>
  <si>
    <t>松子段</t>
  </si>
  <si>
    <t>安實段</t>
  </si>
  <si>
    <t>安行段</t>
  </si>
  <si>
    <t>安農段</t>
  </si>
  <si>
    <t>安地段</t>
  </si>
  <si>
    <t>安重段</t>
  </si>
  <si>
    <t>安劃段</t>
  </si>
  <si>
    <t>松雅段</t>
  </si>
  <si>
    <t>福東段</t>
  </si>
  <si>
    <t>南勢厝段</t>
  </si>
  <si>
    <t>東安段</t>
  </si>
  <si>
    <t>安中段</t>
  </si>
  <si>
    <t>頂庄段</t>
  </si>
  <si>
    <t>中海段</t>
  </si>
  <si>
    <t>南安段</t>
  </si>
  <si>
    <t>新南埔段</t>
  </si>
  <si>
    <t>六分段</t>
  </si>
  <si>
    <t>鐵砧山脚段</t>
  </si>
  <si>
    <t>磁磘段</t>
  </si>
  <si>
    <t>大甲東段</t>
  </si>
  <si>
    <t>內水尾段</t>
  </si>
  <si>
    <t>馬鳴埔段</t>
  </si>
  <si>
    <t>廍子段</t>
  </si>
  <si>
    <t>新六分段</t>
  </si>
  <si>
    <t>永吉段</t>
  </si>
  <si>
    <t>新磁磘段</t>
  </si>
  <si>
    <t>二崁段</t>
  </si>
  <si>
    <t>三崁段</t>
  </si>
  <si>
    <t>上土城段</t>
  </si>
  <si>
    <t>下土城段</t>
  </si>
  <si>
    <t>水美段</t>
  </si>
  <si>
    <t>甲東段</t>
  </si>
  <si>
    <t>東泰段</t>
  </si>
  <si>
    <t>新城段</t>
  </si>
  <si>
    <t>大東段</t>
  </si>
  <si>
    <t>上鐵山段</t>
  </si>
  <si>
    <t>下鐵山段</t>
  </si>
  <si>
    <t>蕃社段</t>
  </si>
  <si>
    <t>頂竹圍段</t>
  </si>
  <si>
    <t>馬鳴段</t>
  </si>
  <si>
    <t>風坑段</t>
  </si>
  <si>
    <t>上廍子段</t>
  </si>
  <si>
    <t>下廍子段</t>
  </si>
  <si>
    <t>虎尾寮段</t>
  </si>
  <si>
    <t>東區</t>
    <phoneticPr fontId="16" type="noConversion"/>
  </si>
  <si>
    <t>南區</t>
    <phoneticPr fontId="16" type="noConversion"/>
  </si>
  <si>
    <t>北區</t>
    <phoneticPr fontId="16" type="noConversion"/>
  </si>
  <si>
    <t>中西區</t>
  </si>
  <si>
    <t>新市區</t>
  </si>
  <si>
    <t>左鎮區</t>
  </si>
  <si>
    <t>台東市</t>
  </si>
  <si>
    <t>大武鄉</t>
    <phoneticPr fontId="16" type="noConversion"/>
  </si>
  <si>
    <t>太麻里鄉</t>
    <phoneticPr fontId="16" type="noConversion"/>
  </si>
  <si>
    <t>達仁鄉</t>
    <phoneticPr fontId="16" type="noConversion"/>
  </si>
  <si>
    <t>金峰鄉</t>
    <phoneticPr fontId="16" type="noConversion"/>
  </si>
  <si>
    <t>員林市</t>
  </si>
  <si>
    <t>阿里山鄉</t>
    <phoneticPr fontId="16" type="noConversion"/>
  </si>
  <si>
    <t>那瑪夏區</t>
    <phoneticPr fontId="16" type="noConversion"/>
  </si>
  <si>
    <t>桃園區</t>
  </si>
  <si>
    <t>大溪區</t>
  </si>
  <si>
    <t>中壢區</t>
  </si>
  <si>
    <t>楊梅區</t>
  </si>
  <si>
    <t>蘆竹區</t>
  </si>
  <si>
    <t>大園區</t>
  </si>
  <si>
    <t>龜山區</t>
  </si>
  <si>
    <t>八德區</t>
  </si>
  <si>
    <t>龍潭區</t>
  </si>
  <si>
    <t>平鎮區</t>
  </si>
  <si>
    <t>新屋區</t>
  </si>
  <si>
    <t>觀音區</t>
  </si>
  <si>
    <t>復興區</t>
  </si>
  <si>
    <t>桃園市</t>
    <phoneticPr fontId="2" type="noConversion"/>
  </si>
  <si>
    <t>頭份市</t>
  </si>
  <si>
    <t>枋山鄉</t>
    <phoneticPr fontId="16" type="noConversion"/>
  </si>
  <si>
    <t>三地門鄉</t>
    <phoneticPr fontId="16" type="noConversion"/>
  </si>
  <si>
    <t>霧臺鄉</t>
  </si>
  <si>
    <t>清水段清水小段</t>
  </si>
  <si>
    <t>清水段西勢小段</t>
  </si>
  <si>
    <t>銀聯段</t>
  </si>
  <si>
    <t>榔段</t>
  </si>
  <si>
    <t>大突寮段大突寮小段</t>
  </si>
  <si>
    <t>大突寮段十塊寮小段</t>
  </si>
  <si>
    <t>秀水段秀水小段</t>
  </si>
  <si>
    <t>海濱段</t>
  </si>
  <si>
    <t>海濱段臨港小段</t>
  </si>
  <si>
    <t>高美段</t>
  </si>
  <si>
    <t>武秀段</t>
  </si>
  <si>
    <t>三塊厝段三塊厝小段</t>
  </si>
  <si>
    <t>三塊厝段菁埔小段</t>
  </si>
  <si>
    <t>三塊厝段頂湳子小段</t>
  </si>
  <si>
    <t>社口段社口小段</t>
  </si>
  <si>
    <t>田寮段田寮小段</t>
  </si>
  <si>
    <t>田寮段橋頭小段</t>
  </si>
  <si>
    <t>田寮段下湳子小段</t>
  </si>
  <si>
    <t>楊厝寮段楊厝寮小段</t>
  </si>
  <si>
    <t>楊厝寮段海風小段</t>
  </si>
  <si>
    <t>三田段</t>
  </si>
  <si>
    <t>裕嘉段</t>
  </si>
  <si>
    <t>吳厝段吳厝小段</t>
  </si>
  <si>
    <t>吳厝段橋頭寮小段</t>
  </si>
  <si>
    <t>西寧段</t>
  </si>
  <si>
    <t>光華段</t>
  </si>
  <si>
    <t>紫雲段</t>
  </si>
  <si>
    <t>鰲峰段</t>
  </si>
  <si>
    <t>海風段</t>
  </si>
  <si>
    <t>楊厝段</t>
  </si>
  <si>
    <t>吳厝北段</t>
  </si>
  <si>
    <t>吳厝南段</t>
  </si>
  <si>
    <t>市鎮北段</t>
  </si>
  <si>
    <t>甲南段</t>
  </si>
  <si>
    <t>頂湳段</t>
  </si>
  <si>
    <t>菁埔北段</t>
  </si>
  <si>
    <t>菁埔南段</t>
  </si>
  <si>
    <t>臨海段</t>
  </si>
  <si>
    <t>朝天段</t>
  </si>
  <si>
    <t>高美東段</t>
  </si>
  <si>
    <t>高美南段</t>
  </si>
  <si>
    <t>高美中段</t>
  </si>
  <si>
    <t>高南段</t>
  </si>
  <si>
    <t>高北段</t>
  </si>
  <si>
    <t>高西段</t>
  </si>
  <si>
    <t>金皇段</t>
  </si>
  <si>
    <t>下湳段</t>
  </si>
  <si>
    <t>朝興段</t>
  </si>
  <si>
    <t>朝后段</t>
  </si>
  <si>
    <t>公正段</t>
  </si>
  <si>
    <t>沙鹿段沙鹿小段</t>
  </si>
  <si>
    <t>沙鹿段斗抵小段</t>
  </si>
  <si>
    <t>沙鹿段潭子墘小段</t>
  </si>
  <si>
    <t>鹿寮段</t>
  </si>
  <si>
    <t>北勢坑段北勢坑小段</t>
  </si>
  <si>
    <t>北勢坑段六路厝小段</t>
  </si>
  <si>
    <t>北勢坑段六埔小段</t>
  </si>
  <si>
    <t>竹林段竹林小段</t>
  </si>
  <si>
    <t>竹林段犁份小段</t>
  </si>
  <si>
    <t>南勢坑段南勢坑小段</t>
  </si>
  <si>
    <t>南勢坑段埔子小段</t>
  </si>
  <si>
    <t>西勢寮段</t>
  </si>
  <si>
    <t>明德段</t>
  </si>
  <si>
    <t>公館北段</t>
  </si>
  <si>
    <t>公館南段</t>
  </si>
  <si>
    <t>洛泉段</t>
  </si>
  <si>
    <t>晉江北段</t>
  </si>
  <si>
    <t>英才段</t>
  </si>
  <si>
    <t>東英段</t>
  </si>
  <si>
    <t>居仁段</t>
  </si>
  <si>
    <t>美仁段</t>
  </si>
  <si>
    <t>福至段</t>
  </si>
  <si>
    <t>東晉段</t>
  </si>
  <si>
    <t>福成段</t>
  </si>
  <si>
    <t>護安段</t>
  </si>
  <si>
    <t>成衣段</t>
  </si>
  <si>
    <t>南勢東段</t>
  </si>
  <si>
    <t>慶安段</t>
  </si>
  <si>
    <t>南勢段</t>
  </si>
  <si>
    <t>鹿峰東段</t>
  </si>
  <si>
    <t>鹿峰西段</t>
  </si>
  <si>
    <t>鹿寮東段</t>
  </si>
  <si>
    <t>沙工段</t>
  </si>
  <si>
    <t>沙工北段</t>
  </si>
  <si>
    <t>文光段</t>
  </si>
  <si>
    <t>太平段</t>
  </si>
  <si>
    <t>保寧段</t>
  </si>
  <si>
    <t>平等段</t>
  </si>
  <si>
    <t>六路段</t>
  </si>
  <si>
    <t>新竹林段</t>
  </si>
  <si>
    <t>紅竹段</t>
  </si>
  <si>
    <t>竹林東段</t>
  </si>
  <si>
    <t>福壽段</t>
  </si>
  <si>
    <t>梧棲段</t>
  </si>
  <si>
    <t>中港段</t>
  </si>
  <si>
    <t>民生段</t>
  </si>
  <si>
    <t>忠孝段</t>
  </si>
  <si>
    <t>南簡段</t>
  </si>
  <si>
    <t>大庄段大庄小段</t>
  </si>
  <si>
    <t>大庄段火燒橋小段</t>
  </si>
  <si>
    <t>仁愛段</t>
  </si>
  <si>
    <t>信義段</t>
  </si>
  <si>
    <t>三民段</t>
  </si>
  <si>
    <t>民族段</t>
  </si>
  <si>
    <t>民權段</t>
  </si>
  <si>
    <t>鴨母寮段鴨母寮小段</t>
  </si>
  <si>
    <t>港口段</t>
  </si>
  <si>
    <t>頂寮段</t>
  </si>
  <si>
    <t>下寮段</t>
  </si>
  <si>
    <t>西建段</t>
  </si>
  <si>
    <t>東建段</t>
  </si>
  <si>
    <t>安仁段</t>
  </si>
  <si>
    <t>港加段</t>
  </si>
  <si>
    <t>市鎮南段</t>
  </si>
  <si>
    <t>東勢段東勢小段</t>
  </si>
  <si>
    <t>東勢段上新小段</t>
  </si>
  <si>
    <t>東勢段下新小段</t>
  </si>
  <si>
    <t>東勢段石角小段</t>
  </si>
  <si>
    <t>東勢段中嵙小段</t>
  </si>
  <si>
    <t>校栗埔段上校栗埔小段</t>
  </si>
  <si>
    <t>校栗埔段下校栗埔小段</t>
  </si>
  <si>
    <t>石圍墻段石圍墻小段</t>
  </si>
  <si>
    <t>石圍墻段埤頭山小段</t>
  </si>
  <si>
    <t>石壁坑段</t>
  </si>
  <si>
    <t>新伯公段新伯公小段</t>
  </si>
  <si>
    <t>新伯公段上城小段</t>
  </si>
  <si>
    <t>新伯公段下城小段</t>
  </si>
  <si>
    <t>新伯公段番社小段</t>
  </si>
  <si>
    <t>大茅埔段</t>
  </si>
  <si>
    <t>互助段</t>
  </si>
  <si>
    <t>新盛段</t>
  </si>
  <si>
    <t>興林段</t>
  </si>
  <si>
    <t>詒福段</t>
  </si>
  <si>
    <t>詒新段</t>
  </si>
  <si>
    <t>保民段</t>
  </si>
  <si>
    <t>羊崎段</t>
  </si>
  <si>
    <t>和興段</t>
  </si>
  <si>
    <t>新成段</t>
  </si>
  <si>
    <t>高簡段</t>
  </si>
  <si>
    <t>新互助段</t>
  </si>
  <si>
    <t>新合作段</t>
  </si>
  <si>
    <t>泰昌段</t>
  </si>
  <si>
    <t>文昌段</t>
  </si>
  <si>
    <t>六合段</t>
  </si>
  <si>
    <t>義渡段</t>
  </si>
  <si>
    <t>仙師段</t>
  </si>
  <si>
    <t>延平段</t>
  </si>
  <si>
    <t>民誠段</t>
  </si>
  <si>
    <t>興隆段</t>
  </si>
  <si>
    <t>下新段</t>
  </si>
  <si>
    <t>吊神山段</t>
  </si>
  <si>
    <t>東崎段</t>
  </si>
  <si>
    <t>東豐段</t>
  </si>
  <si>
    <t>新社段新社小段</t>
  </si>
  <si>
    <t>新社段食水嵙小段</t>
  </si>
  <si>
    <t>新社段山頂小段</t>
  </si>
  <si>
    <t>新社段復盛小段</t>
  </si>
  <si>
    <t>七分段七分小段</t>
  </si>
  <si>
    <t>七分段十分小段</t>
  </si>
  <si>
    <t>七分段水井子小段</t>
  </si>
  <si>
    <t>大南段大南小段</t>
  </si>
  <si>
    <t>大南段番社嶺小段</t>
  </si>
  <si>
    <t>水底寮段上水底寮小段</t>
  </si>
  <si>
    <t>水底寮段下水底寮小段</t>
  </si>
  <si>
    <t>鳥銃頭段</t>
  </si>
  <si>
    <t>馬力埔段</t>
  </si>
  <si>
    <t>永居湖段</t>
  </si>
  <si>
    <t>二櫃段</t>
  </si>
  <si>
    <t>三友部段</t>
  </si>
  <si>
    <t>食水嵙段</t>
  </si>
  <si>
    <t>糖段</t>
  </si>
  <si>
    <t>新安段</t>
  </si>
  <si>
    <t>國校段</t>
  </si>
  <si>
    <t>新農段</t>
  </si>
  <si>
    <t>新中段</t>
  </si>
  <si>
    <t>復盛段</t>
  </si>
  <si>
    <t>月湖段</t>
  </si>
  <si>
    <t>龍安段</t>
  </si>
  <si>
    <t>崑山段</t>
  </si>
  <si>
    <t>神木段</t>
  </si>
  <si>
    <t>新大南段</t>
  </si>
  <si>
    <t>新水井段</t>
  </si>
  <si>
    <t>石岡段石岡小段</t>
  </si>
  <si>
    <t>石岡段金星面小段</t>
  </si>
  <si>
    <t>石岡段九房厝小段</t>
  </si>
  <si>
    <t>仙塘坪段</t>
  </si>
  <si>
    <t>社寮角段社寮角小段</t>
  </si>
  <si>
    <t>社寮角段梅子樹腳小段</t>
  </si>
  <si>
    <t>土牛段土牛小段</t>
  </si>
  <si>
    <t>土牛段南眉小段</t>
  </si>
  <si>
    <t>土牛段崁子下小段</t>
  </si>
  <si>
    <t>岡尾段</t>
  </si>
  <si>
    <t>萬安段</t>
  </si>
  <si>
    <t>長庚段</t>
  </si>
  <si>
    <t>金星段</t>
  </si>
  <si>
    <t>萬興段</t>
  </si>
  <si>
    <t>梅子段</t>
  </si>
  <si>
    <t>德興段</t>
  </si>
  <si>
    <t>新岡尾段</t>
  </si>
  <si>
    <t>新萬安段</t>
  </si>
  <si>
    <t>新長庚段</t>
  </si>
  <si>
    <t>新金星段</t>
  </si>
  <si>
    <t>新廣興段</t>
  </si>
  <si>
    <t>新萬興段</t>
  </si>
  <si>
    <t>新梅子段</t>
  </si>
  <si>
    <t>新國校段</t>
  </si>
  <si>
    <t>新德興段</t>
  </si>
  <si>
    <t>崁子下段</t>
  </si>
  <si>
    <t>南眉段</t>
  </si>
  <si>
    <t>八寶圳段</t>
  </si>
  <si>
    <t>谷關段</t>
  </si>
  <si>
    <t>達見段</t>
  </si>
  <si>
    <t>青山段</t>
  </si>
  <si>
    <t>佳陽段</t>
  </si>
  <si>
    <t>梨山段</t>
  </si>
  <si>
    <t>環山段</t>
  </si>
  <si>
    <t>志良段</t>
  </si>
  <si>
    <t>勝光段</t>
  </si>
  <si>
    <t>七家灣段</t>
  </si>
  <si>
    <t>思源段</t>
  </si>
  <si>
    <t>福壽山段</t>
  </si>
  <si>
    <t>雙崎段</t>
  </si>
  <si>
    <t>白毛段</t>
  </si>
  <si>
    <t>達觀段</t>
  </si>
  <si>
    <t>雪山段</t>
  </si>
  <si>
    <t>埋伏坪社段</t>
  </si>
  <si>
    <t>黑田段</t>
  </si>
  <si>
    <t>七卡段</t>
  </si>
  <si>
    <t>桃山段</t>
  </si>
  <si>
    <t>松嶺段</t>
  </si>
  <si>
    <t>松盧段</t>
  </si>
  <si>
    <t>龍谷段</t>
  </si>
  <si>
    <t>小雪山段</t>
  </si>
  <si>
    <t>鞍馬山段</t>
  </si>
  <si>
    <t>新山段</t>
  </si>
  <si>
    <t>佳保段</t>
  </si>
  <si>
    <t>自由段</t>
  </si>
  <si>
    <t>後山寮段</t>
  </si>
  <si>
    <t>苗圃段</t>
  </si>
  <si>
    <t>阿冷段</t>
  </si>
  <si>
    <t>劍山段</t>
  </si>
  <si>
    <t>釜碗段</t>
  </si>
  <si>
    <t>壩新段</t>
  </si>
  <si>
    <t>三錐段</t>
  </si>
  <si>
    <t>大雪山段</t>
  </si>
  <si>
    <t>裡冷段</t>
  </si>
  <si>
    <t>沙蓮溪段</t>
  </si>
  <si>
    <t>天輪段</t>
  </si>
  <si>
    <t>東卯段</t>
  </si>
  <si>
    <t>鞍馬溪段</t>
  </si>
  <si>
    <t>火石段</t>
  </si>
  <si>
    <t>唐呂段</t>
  </si>
  <si>
    <t>十文溪段</t>
  </si>
  <si>
    <t>西川段</t>
  </si>
  <si>
    <t>天池段</t>
  </si>
  <si>
    <t>七棟寮段</t>
  </si>
  <si>
    <t>百川段</t>
  </si>
  <si>
    <t>出雲山段</t>
  </si>
  <si>
    <t>達盤段</t>
  </si>
  <si>
    <t>大木段</t>
  </si>
  <si>
    <t>仁壽段</t>
  </si>
  <si>
    <t>四季段</t>
  </si>
  <si>
    <t>池有段</t>
  </si>
  <si>
    <t>羅葉尾段</t>
  </si>
  <si>
    <t>有勝段</t>
  </si>
  <si>
    <t>南湖段</t>
  </si>
  <si>
    <t>中央段</t>
  </si>
  <si>
    <t>羅閑段</t>
  </si>
  <si>
    <t>無明段</t>
  </si>
  <si>
    <t>捫山段</t>
  </si>
  <si>
    <t>育苗段</t>
  </si>
  <si>
    <t>崑崙段</t>
  </si>
  <si>
    <t>中坑段</t>
  </si>
  <si>
    <t>橫流溪段</t>
  </si>
  <si>
    <t>東卯溪段</t>
  </si>
  <si>
    <t>稍來段</t>
  </si>
  <si>
    <t>白鹿段</t>
  </si>
  <si>
    <t>裡冷溪段</t>
  </si>
  <si>
    <t>八仙山段</t>
  </si>
  <si>
    <t>雪山坑段</t>
  </si>
  <si>
    <t>摩天嶺段</t>
  </si>
  <si>
    <t>烏石坑段</t>
  </si>
  <si>
    <t>觀音溪段</t>
  </si>
  <si>
    <t>合歡溪段</t>
  </si>
  <si>
    <t>白毛山段</t>
  </si>
  <si>
    <t>長興段</t>
  </si>
  <si>
    <t>潭子段</t>
  </si>
  <si>
    <t>甘蔗崙段</t>
  </si>
  <si>
    <t>校栗林段</t>
  </si>
  <si>
    <t>東員寶段</t>
  </si>
  <si>
    <t>瓦子段</t>
  </si>
  <si>
    <t>頭家厝段</t>
  </si>
  <si>
    <t>大埔厝段大埔厝小段</t>
  </si>
  <si>
    <t>大埔厝段牛埔子小段</t>
  </si>
  <si>
    <t>聚興段</t>
  </si>
  <si>
    <t>聚興段新興小段</t>
  </si>
  <si>
    <t>潭北段</t>
  </si>
  <si>
    <t>潭秀段</t>
  </si>
  <si>
    <t>潭陽段</t>
  </si>
  <si>
    <t>石牌段</t>
  </si>
  <si>
    <t>潭興段</t>
  </si>
  <si>
    <t>聖宮段</t>
  </si>
  <si>
    <t>甘潭段</t>
  </si>
  <si>
    <t>栗林段</t>
  </si>
  <si>
    <t>祥和段</t>
  </si>
  <si>
    <t>潭富段</t>
  </si>
  <si>
    <t>工區段</t>
  </si>
  <si>
    <t>興華段</t>
  </si>
  <si>
    <t>僑忠段</t>
  </si>
  <si>
    <t>華泰段</t>
  </si>
  <si>
    <t>嘉仁段</t>
  </si>
  <si>
    <t>嘉豐段</t>
  </si>
  <si>
    <t>東寶一段</t>
  </si>
  <si>
    <t>東寶二段</t>
  </si>
  <si>
    <t>東寶三段</t>
  </si>
  <si>
    <t>東寶五段</t>
  </si>
  <si>
    <t>東寶六段</t>
  </si>
  <si>
    <t>東寶七段</t>
  </si>
  <si>
    <t>家興段</t>
  </si>
  <si>
    <t>頭張段</t>
  </si>
  <si>
    <t>頭家段</t>
  </si>
  <si>
    <t>家福段</t>
  </si>
  <si>
    <t>摘星段</t>
  </si>
  <si>
    <t>弘富段</t>
  </si>
  <si>
    <t>大德段</t>
  </si>
  <si>
    <t>帝君段</t>
  </si>
  <si>
    <t>豐興段</t>
  </si>
  <si>
    <t>大雅段</t>
  </si>
  <si>
    <t>埔子墘段</t>
  </si>
  <si>
    <t>上橫山段</t>
  </si>
  <si>
    <t>下橫山段</t>
  </si>
  <si>
    <t>上員林段</t>
  </si>
  <si>
    <t>下員林段</t>
  </si>
  <si>
    <t>六張犂段</t>
  </si>
  <si>
    <t>十三寮段</t>
  </si>
  <si>
    <t>花眉段</t>
  </si>
  <si>
    <t>西員寶段</t>
  </si>
  <si>
    <t>橫山段</t>
  </si>
  <si>
    <t>馬岡段</t>
  </si>
  <si>
    <t>上楓段</t>
  </si>
  <si>
    <t>四德段</t>
  </si>
  <si>
    <t>自立段</t>
  </si>
  <si>
    <t>自強段</t>
  </si>
  <si>
    <t>學雅段</t>
  </si>
  <si>
    <t>永興段</t>
  </si>
  <si>
    <t>雅潭段</t>
  </si>
  <si>
    <t>四維段</t>
  </si>
  <si>
    <t>科雅段</t>
  </si>
  <si>
    <t>花眉庄段</t>
  </si>
  <si>
    <t>西員寶北段</t>
  </si>
  <si>
    <t>六寶段</t>
  </si>
  <si>
    <t>六雅段</t>
  </si>
  <si>
    <t>員寶段</t>
  </si>
  <si>
    <t>烏日段</t>
  </si>
  <si>
    <t>九張犁段</t>
  </si>
  <si>
    <t>頭前厝段</t>
  </si>
  <si>
    <t>學田段</t>
  </si>
  <si>
    <t>五張犁段</t>
  </si>
  <si>
    <t>重建段</t>
  </si>
  <si>
    <t>阿密哩段</t>
  </si>
  <si>
    <t>蘆竹湳段</t>
  </si>
  <si>
    <t>溪心壩段</t>
  </si>
  <si>
    <t>喀哩段</t>
  </si>
  <si>
    <t>溪南東段</t>
  </si>
  <si>
    <t>溪南西段</t>
  </si>
  <si>
    <t>螺潭段</t>
  </si>
  <si>
    <t>北里段</t>
  </si>
  <si>
    <t>九如段</t>
  </si>
  <si>
    <t>九德段</t>
  </si>
  <si>
    <t>中華段</t>
  </si>
  <si>
    <t>興祥段</t>
  </si>
  <si>
    <t>自治段</t>
  </si>
  <si>
    <t>光日段</t>
  </si>
  <si>
    <t>湖日段</t>
  </si>
  <si>
    <t>山頂段</t>
  </si>
  <si>
    <t>成功嶺段</t>
  </si>
  <si>
    <t>便行段</t>
  </si>
  <si>
    <t>高鐵段</t>
  </si>
  <si>
    <t>站南段</t>
  </si>
  <si>
    <t>榮和段</t>
  </si>
  <si>
    <t>榮泉段</t>
  </si>
  <si>
    <t>長壽段</t>
  </si>
  <si>
    <t>新高鐵段</t>
  </si>
  <si>
    <t>新站南段</t>
  </si>
  <si>
    <t>新三和段</t>
  </si>
  <si>
    <t>新榮和段</t>
  </si>
  <si>
    <t>新榮泉段</t>
  </si>
  <si>
    <t>新長壽段</t>
  </si>
  <si>
    <t>溪尾北段</t>
  </si>
  <si>
    <t>溪尾南段</t>
  </si>
  <si>
    <t>五張犁東段</t>
  </si>
  <si>
    <t>五張犁西段</t>
  </si>
  <si>
    <t>溪壩段</t>
  </si>
  <si>
    <t>新喀哩段</t>
  </si>
  <si>
    <t>新北里段</t>
  </si>
  <si>
    <t>高學田段</t>
  </si>
  <si>
    <t>頭前厝北段</t>
  </si>
  <si>
    <t>頭前厝南段</t>
  </si>
  <si>
    <t>新蘆竹湳段</t>
  </si>
  <si>
    <t>霧峰段霧峰小段</t>
  </si>
  <si>
    <t>霧峰段北溝小段</t>
  </si>
  <si>
    <t>霧峰段坑口小段</t>
  </si>
  <si>
    <t>柳樹湳段</t>
  </si>
  <si>
    <t>丁台段丁台小段</t>
  </si>
  <si>
    <t>丁台段南勢小段</t>
  </si>
  <si>
    <t>吳厝段</t>
  </si>
  <si>
    <t>萬斗六段</t>
  </si>
  <si>
    <t>萬斗六段六股小段</t>
  </si>
  <si>
    <t>天時段</t>
  </si>
  <si>
    <t>地利段</t>
  </si>
  <si>
    <t>人和段</t>
  </si>
  <si>
    <t>峰東段</t>
  </si>
  <si>
    <t>峰西段</t>
  </si>
  <si>
    <t>峰南段</t>
  </si>
  <si>
    <t>峰北段</t>
  </si>
  <si>
    <t>北勢段</t>
  </si>
  <si>
    <t>北柳段</t>
  </si>
  <si>
    <t>峰谷段</t>
  </si>
  <si>
    <t>萬豐段</t>
  </si>
  <si>
    <t>豐正段</t>
  </si>
  <si>
    <t>吉峰段</t>
  </si>
  <si>
    <t>錦州段</t>
  </si>
  <si>
    <t>育德段</t>
  </si>
  <si>
    <t>舊正西段</t>
  </si>
  <si>
    <t>南勢西段</t>
  </si>
  <si>
    <t>丁台一段</t>
  </si>
  <si>
    <t>丁台二段</t>
  </si>
  <si>
    <t>丁台三段</t>
  </si>
  <si>
    <t>新六股段</t>
  </si>
  <si>
    <t>農試所段</t>
  </si>
  <si>
    <t>舊正東段</t>
  </si>
  <si>
    <t>桐林段</t>
  </si>
  <si>
    <t>霧工段</t>
  </si>
  <si>
    <t>南柳段</t>
  </si>
  <si>
    <t>北柳南段</t>
  </si>
  <si>
    <t>新厝段</t>
  </si>
  <si>
    <t>五福段</t>
  </si>
  <si>
    <t>新埔段</t>
  </si>
  <si>
    <t>五福北段</t>
  </si>
  <si>
    <t>五福南段</t>
  </si>
  <si>
    <t>大圳頭段</t>
  </si>
  <si>
    <t>大里段</t>
  </si>
  <si>
    <t>內新段</t>
  </si>
  <si>
    <t>涼傘樹段</t>
  </si>
  <si>
    <t>大突寮段</t>
  </si>
  <si>
    <t>詹厝園段</t>
  </si>
  <si>
    <t>草湖段</t>
  </si>
  <si>
    <t>塗城段</t>
  </si>
  <si>
    <t>番子寮段</t>
  </si>
  <si>
    <t>番子寮段健仁小段</t>
  </si>
  <si>
    <t>新仁段</t>
  </si>
  <si>
    <t>新義段</t>
  </si>
  <si>
    <t>東湖段</t>
  </si>
  <si>
    <t>仁化段</t>
  </si>
  <si>
    <t>武德段</t>
  </si>
  <si>
    <t>東城段</t>
  </si>
  <si>
    <t>向學段</t>
  </si>
  <si>
    <t>瑞城段</t>
  </si>
  <si>
    <t>北新段</t>
  </si>
  <si>
    <t>東榮段</t>
  </si>
  <si>
    <t>東興段</t>
  </si>
  <si>
    <t>鳳凰段</t>
  </si>
  <si>
    <t>立仁段</t>
  </si>
  <si>
    <t>公教段</t>
  </si>
  <si>
    <t>大忠段</t>
  </si>
  <si>
    <t>大孝段</t>
  </si>
  <si>
    <t>大義段</t>
  </si>
  <si>
    <t>喬城段</t>
  </si>
  <si>
    <t>吉隆段</t>
  </si>
  <si>
    <t>崇光段</t>
  </si>
  <si>
    <t>西榮段</t>
  </si>
  <si>
    <t>合信段</t>
  </si>
  <si>
    <t>華城段</t>
  </si>
  <si>
    <t>立新段</t>
  </si>
  <si>
    <t>福大段</t>
  </si>
  <si>
    <t>新光段</t>
  </si>
  <si>
    <t>益民段</t>
  </si>
  <si>
    <t>大元段</t>
  </si>
  <si>
    <t>國中段</t>
  </si>
  <si>
    <t>健民段</t>
  </si>
  <si>
    <t>光正段</t>
  </si>
  <si>
    <t>美群段</t>
  </si>
  <si>
    <t>仁城段</t>
  </si>
  <si>
    <t>振坤段</t>
  </si>
  <si>
    <t>新甲段</t>
  </si>
  <si>
    <t>德芳段</t>
  </si>
  <si>
    <t>大衛段</t>
  </si>
  <si>
    <t>樹王段</t>
  </si>
  <si>
    <t>大峰段</t>
  </si>
  <si>
    <t>西湖北段</t>
  </si>
  <si>
    <t>西湖南段</t>
  </si>
  <si>
    <t>舊街段</t>
  </si>
  <si>
    <t>夏田東段</t>
  </si>
  <si>
    <t>夏田西段</t>
  </si>
  <si>
    <t>月勞月胥段頂月勞月胥小段</t>
    <phoneticPr fontId="2" type="noConversion"/>
  </si>
  <si>
    <t>月勞月胥段下月勞月胥小段</t>
    <phoneticPr fontId="2" type="noConversion"/>
  </si>
  <si>
    <t>登記費</t>
    <phoneticPr fontId="2" type="noConversion"/>
  </si>
  <si>
    <t>書狀費</t>
    <phoneticPr fontId="2" type="noConversion"/>
  </si>
  <si>
    <t>登記費</t>
    <phoneticPr fontId="2" type="noConversion"/>
  </si>
  <si>
    <t>所有權贈與移轉契約書</t>
    <phoneticPr fontId="2" type="noConversion"/>
  </si>
  <si>
    <t>雙方同意贈與所有權移轉，特訂立本契約：</t>
    <phoneticPr fontId="2" type="noConversion"/>
  </si>
  <si>
    <t>受贈人</t>
    <phoneticPr fontId="2" type="noConversion"/>
  </si>
  <si>
    <t>贈與人</t>
    <phoneticPr fontId="2" type="noConversion"/>
  </si>
  <si>
    <t>(11)申  請  登  記  以  外  之  約  定  事  項</t>
    <phoneticPr fontId="2" type="noConversion"/>
  </si>
  <si>
    <t>(12)    簽    名    或    簽    證</t>
    <phoneticPr fontId="2" type="noConversion"/>
  </si>
  <si>
    <t>(13)        受贈人          或          贈與人</t>
    <phoneticPr fontId="2" type="noConversion"/>
  </si>
  <si>
    <t>贈與持分</t>
    <phoneticPr fontId="2" type="noConversion"/>
  </si>
  <si>
    <t>受贈持分</t>
    <phoneticPr fontId="2" type="noConversion"/>
  </si>
  <si>
    <t>(14)        姓名       或        名稱</t>
    <phoneticPr fontId="2" type="noConversion"/>
  </si>
  <si>
    <t>(15)               權利範圍</t>
    <phoneticPr fontId="2" type="noConversion"/>
  </si>
  <si>
    <t>(16)             出   生          年月日</t>
    <phoneticPr fontId="2" type="noConversion"/>
  </si>
  <si>
    <t>(17)                  統一編號</t>
    <phoneticPr fontId="2" type="noConversion"/>
  </si>
  <si>
    <t>(18)    住                       所</t>
    <phoneticPr fontId="2" type="noConversion"/>
  </si>
  <si>
    <t>(19)          蓋   章</t>
    <phoneticPr fontId="2" type="noConversion"/>
  </si>
  <si>
    <t>(20)立約日期</t>
    <phoneticPr fontId="2" type="noConversion"/>
  </si>
  <si>
    <r>
      <t>1.</t>
    </r>
    <r>
      <rPr>
        <sz val="12"/>
        <color rgb="FF000000"/>
        <rFont val="標楷體"/>
        <family val="4"/>
        <charset val="136"/>
      </rPr>
      <t>他項權利情形：</t>
    </r>
    <phoneticPr fontId="2" type="noConversion"/>
  </si>
  <si>
    <r>
      <t>2.</t>
    </r>
    <r>
      <rPr>
        <sz val="12"/>
        <color rgb="FF000000"/>
        <rFont val="標楷體"/>
        <family val="4"/>
        <charset val="136"/>
      </rPr>
      <t>贈與權利價值：</t>
    </r>
    <phoneticPr fontId="2" type="noConversion"/>
  </si>
  <si>
    <t>(3) 面 積  (平方公尺)</t>
    <phoneticPr fontId="2" type="noConversion"/>
  </si>
  <si>
    <t>(4)            所有權人       姓名</t>
    <phoneticPr fontId="2" type="noConversion"/>
  </si>
  <si>
    <t>(5)權利範圍</t>
    <phoneticPr fontId="2" type="noConversion"/>
  </si>
  <si>
    <t>(6)權利價值</t>
    <phoneticPr fontId="2" type="noConversion"/>
  </si>
  <si>
    <t>(7)  建   號</t>
    <phoneticPr fontId="2" type="noConversion"/>
  </si>
  <si>
    <t>(8)門  牌</t>
    <phoneticPr fontId="2" type="noConversion"/>
  </si>
  <si>
    <t>(9)建物坐落</t>
    <phoneticPr fontId="2" type="noConversion"/>
  </si>
  <si>
    <r>
      <t xml:space="preserve">(10)  面  積  </t>
    </r>
    <r>
      <rPr>
        <sz val="11"/>
        <color rgb="FF000000"/>
        <rFont val="標楷體"/>
        <family val="4"/>
        <charset val="136"/>
      </rPr>
      <t>(平  方  公  尺)</t>
    </r>
    <phoneticPr fontId="2" type="noConversion"/>
  </si>
  <si>
    <t>(11)附屬建物</t>
    <phoneticPr fontId="2" type="noConversion"/>
  </si>
  <si>
    <t>(12)所有權人姓名</t>
    <phoneticPr fontId="2" type="noConversion"/>
  </si>
  <si>
    <t>(13)權利範圍</t>
    <phoneticPr fontId="2" type="noConversion"/>
  </si>
  <si>
    <t>(14)權利價值</t>
    <phoneticPr fontId="2" type="noConversion"/>
  </si>
  <si>
    <t>(15)申  請  登  記  以  外  之  約  定  事  項</t>
    <phoneticPr fontId="2" type="noConversion"/>
  </si>
  <si>
    <t>(16)    簽    名    或    簽    證</t>
    <phoneticPr fontId="2" type="noConversion"/>
  </si>
  <si>
    <t>(17)                  姓名或名稱</t>
    <phoneticPr fontId="2" type="noConversion"/>
  </si>
  <si>
    <t>(18)                 出  生            年月日</t>
    <phoneticPr fontId="2" type="noConversion"/>
  </si>
  <si>
    <t>(19) 統一編號</t>
    <phoneticPr fontId="2" type="noConversion"/>
  </si>
  <si>
    <t>(20)             住                         所</t>
    <phoneticPr fontId="2" type="noConversion"/>
  </si>
  <si>
    <t>(21)                蓋   章</t>
    <phoneticPr fontId="2" type="noConversion"/>
  </si>
  <si>
    <t>(22)立約日期中華民國</t>
    <phoneticPr fontId="2" type="noConversion"/>
  </si>
  <si>
    <t>雙方同意所有權交換移轉，特訂立本契約：</t>
    <phoneticPr fontId="2" type="noConversion"/>
  </si>
  <si>
    <t>(4)            所有權人       姓名</t>
    <phoneticPr fontId="2" type="noConversion"/>
  </si>
  <si>
    <t>(6)權利價值</t>
    <phoneticPr fontId="2" type="noConversion"/>
  </si>
  <si>
    <t>(7)  建   號</t>
    <phoneticPr fontId="2" type="noConversion"/>
  </si>
  <si>
    <t>(9)建物坐落</t>
    <phoneticPr fontId="2" type="noConversion"/>
  </si>
  <si>
    <t>(10)  面  積  (平  方  公  尺)</t>
    <phoneticPr fontId="2" type="noConversion"/>
  </si>
  <si>
    <t>(13)權利範圍</t>
    <phoneticPr fontId="2" type="noConversion"/>
  </si>
  <si>
    <t>(16)      簽      名      或      簽      證</t>
    <phoneticPr fontId="2" type="noConversion"/>
  </si>
  <si>
    <t>(17)                  姓名或名稱</t>
    <phoneticPr fontId="2" type="noConversion"/>
  </si>
  <si>
    <t>(18)                 出   生            年月日</t>
    <phoneticPr fontId="2" type="noConversion"/>
  </si>
  <si>
    <t>(20)             住                                 所</t>
    <phoneticPr fontId="2" type="noConversion"/>
  </si>
  <si>
    <t>全體共有人同意分割，特訂立本契約：</t>
    <phoneticPr fontId="2" type="noConversion"/>
  </si>
  <si>
    <t>(4)  面  積  (平方公尺)</t>
    <phoneticPr fontId="2" type="noConversion"/>
  </si>
  <si>
    <t>(5)設定權利
範    圍</t>
    <phoneticPr fontId="2" type="noConversion"/>
  </si>
  <si>
    <t>(6)限定擔保
債權金額</t>
    <phoneticPr fontId="2" type="noConversion"/>
  </si>
  <si>
    <t>(7)流抵約定</t>
    <phoneticPr fontId="2" type="noConversion"/>
  </si>
  <si>
    <t>(8)  建   號</t>
    <phoneticPr fontId="2" type="noConversion"/>
  </si>
  <si>
    <t>(9)門  牌</t>
    <phoneticPr fontId="2" type="noConversion"/>
  </si>
  <si>
    <t>(10)建物坐落</t>
    <phoneticPr fontId="2" type="noConversion"/>
  </si>
  <si>
    <t>(11)總 面 積
   (平方公尺)</t>
    <phoneticPr fontId="2" type="noConversion"/>
  </si>
  <si>
    <t>(12)附屬建物</t>
    <phoneticPr fontId="2" type="noConversion"/>
  </si>
  <si>
    <t>(13)設定權利範圍</t>
    <phoneticPr fontId="2" type="noConversion"/>
  </si>
  <si>
    <t>(14)限定擔保
    債權金額</t>
    <phoneticPr fontId="2" type="noConversion"/>
  </si>
  <si>
    <t>(15)流抵約定</t>
    <phoneticPr fontId="2" type="noConversion"/>
  </si>
  <si>
    <t>(16)提供擔保權利種類</t>
    <phoneticPr fontId="2" type="noConversion"/>
  </si>
  <si>
    <t>(17)擔保權利總金額</t>
    <phoneticPr fontId="2" type="noConversion"/>
  </si>
  <si>
    <t>(18)擔保債權種類及範圍</t>
    <phoneticPr fontId="2" type="noConversion"/>
  </si>
  <si>
    <t>(19)擔保債權確定期日</t>
    <phoneticPr fontId="2" type="noConversion"/>
  </si>
  <si>
    <t>(20)債務清償日期</t>
    <phoneticPr fontId="2" type="noConversion"/>
  </si>
  <si>
    <t>(21)利息（率）</t>
    <phoneticPr fontId="2" type="noConversion"/>
  </si>
  <si>
    <t>(22)遲延利息（率）</t>
    <phoneticPr fontId="2" type="noConversion"/>
  </si>
  <si>
    <t>(23)違約金</t>
    <phoneticPr fontId="2" type="noConversion"/>
  </si>
  <si>
    <t>(24)其他擔保範圍約定</t>
    <phoneticPr fontId="2" type="noConversion"/>
  </si>
  <si>
    <t>(25)申請登記以外之約定事項</t>
    <phoneticPr fontId="2" type="noConversion"/>
  </si>
  <si>
    <t>(26)        權利人          或          義務人</t>
    <phoneticPr fontId="2" type="noConversion"/>
  </si>
  <si>
    <t>(27)        姓名       或        名稱</t>
    <phoneticPr fontId="2" type="noConversion"/>
  </si>
  <si>
    <t>(28)
債權額比例</t>
    <phoneticPr fontId="2" type="noConversion"/>
  </si>
  <si>
    <t>(29)
債務額比例</t>
    <phoneticPr fontId="2" type="noConversion"/>
  </si>
  <si>
    <t>(30)             出   生          年月日</t>
    <phoneticPr fontId="2" type="noConversion"/>
  </si>
  <si>
    <t>(31)                  統一編號</t>
    <phoneticPr fontId="2" type="noConversion"/>
  </si>
  <si>
    <t>(32)    住                          所</t>
    <phoneticPr fontId="2" type="noConversion"/>
  </si>
  <si>
    <t>(33)          蓋   章</t>
    <phoneticPr fontId="2" type="noConversion"/>
  </si>
  <si>
    <t>(34)立約日期</t>
    <phoneticPr fontId="2" type="noConversion"/>
  </si>
  <si>
    <t>(4)原設定
權利範圍</t>
    <phoneticPr fontId="2" type="noConversion"/>
  </si>
  <si>
    <t>(5)原限定擔
保債權金額</t>
    <phoneticPr fontId="2" type="noConversion"/>
  </si>
  <si>
    <t>(6)原流抵約定</t>
    <phoneticPr fontId="2" type="noConversion"/>
  </si>
  <si>
    <t>(3)面  積
(平方公尺)</t>
    <phoneticPr fontId="2" type="noConversion"/>
  </si>
  <si>
    <t>(10) 總面積
(平方公尺)</t>
    <phoneticPr fontId="2" type="noConversion"/>
  </si>
  <si>
    <t>(11)附屬建物</t>
    <phoneticPr fontId="2" type="noConversion"/>
  </si>
  <si>
    <t>(12)原設定權利範圍</t>
    <phoneticPr fontId="2" type="noConversion"/>
  </si>
  <si>
    <t>(13)原限定
擔保債權金額</t>
    <phoneticPr fontId="2" type="noConversion"/>
  </si>
  <si>
    <t>(14)原流抵約定</t>
    <phoneticPr fontId="2" type="noConversion"/>
  </si>
  <si>
    <t>(15)原擔保債權總金額</t>
    <phoneticPr fontId="2" type="noConversion"/>
  </si>
  <si>
    <t>(16)移轉或變更</t>
    <phoneticPr fontId="2" type="noConversion"/>
  </si>
  <si>
    <t>(17)申請登記以外之約定事項</t>
    <phoneticPr fontId="2" type="noConversion"/>
  </si>
  <si>
    <t>(18)        權利人          或          義務人</t>
    <phoneticPr fontId="2" type="noConversion"/>
  </si>
  <si>
    <t>(19)        姓名       或        名稱</t>
    <phoneticPr fontId="2" type="noConversion"/>
  </si>
  <si>
    <t>(20)             出   生          年月日</t>
    <phoneticPr fontId="2" type="noConversion"/>
  </si>
  <si>
    <t>(21)                  統一編號</t>
    <phoneticPr fontId="2" type="noConversion"/>
  </si>
  <si>
    <t>(22)    住                                 所</t>
    <phoneticPr fontId="2" type="noConversion"/>
  </si>
  <si>
    <t>(23)          蓋   章</t>
    <phoneticPr fontId="2" type="noConversion"/>
  </si>
  <si>
    <t>(24)立約日期</t>
    <phoneticPr fontId="2" type="noConversion"/>
  </si>
  <si>
    <t>所有權分割契約書</t>
    <phoneticPr fontId="2" type="noConversion"/>
  </si>
  <si>
    <t>抵押權移轉變更</t>
  </si>
  <si>
    <t>所有權移轉登記案件登記規費試算</t>
  </si>
  <si>
    <t>土地增值稅試算</t>
  </si>
  <si>
    <t>他項權利設定登記案件登記規費試算</t>
  </si>
  <si>
    <t>他項權利設定登記案件登記規費試算</t>
    <phoneticPr fontId="2" type="noConversion"/>
  </si>
  <si>
    <r>
      <rPr>
        <sz val="14"/>
        <color rgb="FF000000"/>
        <rFont val="標楷體"/>
        <family val="4"/>
        <charset val="136"/>
      </rPr>
      <t>土地</t>
    </r>
    <phoneticPr fontId="2" type="noConversion"/>
  </si>
  <si>
    <r>
      <rPr>
        <sz val="14"/>
        <color rgb="FF000000"/>
        <rFont val="標楷體"/>
        <family val="4"/>
        <charset val="136"/>
      </rPr>
      <t>移轉面積</t>
    </r>
    <phoneticPr fontId="2" type="noConversion"/>
  </si>
  <si>
    <r>
      <rPr>
        <sz val="14"/>
        <color rgb="FF000000"/>
        <rFont val="標楷體"/>
        <family val="4"/>
        <charset val="136"/>
      </rPr>
      <t>申報地價</t>
    </r>
    <phoneticPr fontId="2" type="noConversion"/>
  </si>
  <si>
    <r>
      <rPr>
        <sz val="14"/>
        <color rgb="FF000000"/>
        <rFont val="標楷體"/>
        <family val="4"/>
        <charset val="136"/>
      </rPr>
      <t>登記費</t>
    </r>
    <phoneticPr fontId="2" type="noConversion"/>
  </si>
  <si>
    <r>
      <rPr>
        <sz val="14"/>
        <color rgb="FF000000"/>
        <rFont val="標楷體"/>
        <family val="4"/>
        <charset val="136"/>
      </rPr>
      <t>移轉持分</t>
    </r>
    <phoneticPr fontId="2" type="noConversion"/>
  </si>
  <si>
    <r>
      <rPr>
        <sz val="14"/>
        <color rgb="FF000000"/>
        <rFont val="標楷體"/>
        <family val="4"/>
        <charset val="136"/>
      </rPr>
      <t>書狀費</t>
    </r>
    <phoneticPr fontId="2" type="noConversion"/>
  </si>
  <si>
    <r>
      <rPr>
        <sz val="14"/>
        <color rgb="FF000000"/>
        <rFont val="標楷體"/>
        <family val="4"/>
        <charset val="136"/>
      </rPr>
      <t>建物</t>
    </r>
    <phoneticPr fontId="2" type="noConversion"/>
  </si>
  <si>
    <r>
      <rPr>
        <sz val="14"/>
        <color rgb="FF000000"/>
        <rFont val="標楷體"/>
        <family val="4"/>
        <charset val="136"/>
      </rPr>
      <t>登記費</t>
    </r>
    <phoneticPr fontId="2" type="noConversion"/>
  </si>
  <si>
    <t>核定契價</t>
    <phoneticPr fontId="2" type="noConversion"/>
  </si>
  <si>
    <t>總計</t>
    <phoneticPr fontId="2" type="noConversion"/>
  </si>
  <si>
    <t>權利人數</t>
    <phoneticPr fontId="2" type="noConversion"/>
  </si>
  <si>
    <t>設定權利價值</t>
    <phoneticPr fontId="2" type="noConversion"/>
  </si>
  <si>
    <t>設定筆數</t>
    <phoneticPr fontId="2" type="noConversion"/>
  </si>
  <si>
    <t>所有權移轉登記案件登記規費試算</t>
    <phoneticPr fontId="2" type="noConversion"/>
  </si>
  <si>
    <t>印花稅試算</t>
    <phoneticPr fontId="2" type="noConversion"/>
  </si>
  <si>
    <t>印花稅試算</t>
    <phoneticPr fontId="2" type="noConversion"/>
  </si>
  <si>
    <t>契約權利價值</t>
    <phoneticPr fontId="2" type="noConversion"/>
  </si>
  <si>
    <t>應貼印花稅票</t>
    <phoneticPr fontId="2" type="noConversion"/>
  </si>
  <si>
    <t>登記相關稅費試算</t>
  </si>
  <si>
    <t>登記相關稅費試算</t>
    <phoneticPr fontId="2" type="noConversion"/>
  </si>
  <si>
    <t>設定筆數</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</si>
</sst>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76" formatCode="m&quot;月&quot;d&quot;日&quot;"/>
    <numFmt numFmtId="177" formatCode="_-* #,##0_-;\-* #,##0_-;_-* &quot;-&quot;??_-;_-@_-"/>
    <numFmt numFmtId="178" formatCode="_-* #,##0.0000_-;\-* #,##0.0000_-;_-* &quot;-&quot;??_-;_-@_-"/>
  </numFmts>
  <fonts count="34" x14ac:knownFonts="1">
    <font>
      <sz val="12"/>
      <color rgb="FF000000"/>
      <name val="新細明體"/>
      <family val="1"/>
      <charset val="136"/>
    </font>
    <font>
      <u/>
      <sz val="12"/>
      <color rgb="FF0563C1"/>
      <name val="新細明體"/>
      <family val="1"/>
      <charset val="136"/>
    </font>
    <font>
      <sz val="9"/>
      <name val="新細明體"/>
      <family val="1"/>
      <charset val="136"/>
    </font>
    <font>
      <b/>
      <sz val="17"/>
      <color rgb="FF000000"/>
      <name val="標楷體"/>
      <family val="4"/>
      <charset val="136"/>
    </font>
    <font>
      <sz val="13"/>
      <color rgb="FF000000"/>
      <name val="新細明體"/>
      <family val="1"/>
      <charset val="136"/>
    </font>
    <font>
      <sz val="13"/>
      <color rgb="FF000000"/>
      <name val="標楷體"/>
      <family val="4"/>
      <charset val="136"/>
    </font>
    <font>
      <b/>
      <sz val="13"/>
      <color rgb="FF000000"/>
      <name val="標楷體"/>
      <family val="4"/>
      <charset val="136"/>
    </font>
    <font>
      <sz val="13"/>
      <color rgb="FF000000"/>
      <name val="Times New Roman"/>
      <family val="1"/>
    </font>
    <font>
      <sz val="12"/>
      <color rgb="FF000000"/>
      <name val="標楷體"/>
      <family val="4"/>
      <charset val="136"/>
    </font>
    <font>
      <sz val="12"/>
      <color rgb="FF000000"/>
      <name val="Times New Roman"/>
      <family val="1"/>
    </font>
    <font>
      <sz val="11"/>
      <color rgb="FF000000"/>
      <name val="標楷體"/>
      <family val="4"/>
      <charset val="136"/>
    </font>
    <font>
      <b/>
      <sz val="18"/>
      <color rgb="FF000000"/>
      <name val="標楷體"/>
      <family val="4"/>
      <charset val="136"/>
    </font>
    <font>
      <sz val="14"/>
      <color rgb="FF000000"/>
      <name val="標楷體"/>
      <family val="4"/>
      <charset val="136"/>
    </font>
    <font>
      <sz val="11"/>
      <color rgb="FF000000"/>
      <name val="新細明體"/>
      <family val="1"/>
      <charset val="136"/>
    </font>
    <font>
      <sz val="11"/>
      <color rgb="FF000000"/>
      <name val="Times New Roman"/>
      <family val="1"/>
    </font>
    <font>
      <sz val="11"/>
      <color rgb="FF000000"/>
      <name val="細明體"/>
      <family val="3"/>
      <charset val="136"/>
    </font>
    <font>
      <sz val="9"/>
      <name val="新細明體"/>
      <family val="2"/>
      <charset val="136"/>
      <scheme val="minor"/>
    </font>
    <font>
      <sz val="8"/>
      <color rgb="FF000000"/>
      <name val="新細明體"/>
      <family val="1"/>
      <charset val="136"/>
    </font>
    <font>
      <sz val="6"/>
      <color rgb="FF000000"/>
      <name val="新細明體"/>
      <family val="1"/>
      <charset val="136"/>
    </font>
    <font>
      <sz val="12"/>
      <color rgb="FF000000"/>
      <name val="新細明體"/>
      <family val="1"/>
      <charset val="136"/>
    </font>
    <font>
      <sz val="16"/>
      <color rgb="FF000000"/>
      <name val="新細明體"/>
      <family val="1"/>
      <charset val="136"/>
    </font>
    <font>
      <u/>
      <sz val="16"/>
      <color rgb="FF0563C1"/>
      <name val="新細明體"/>
      <family val="1"/>
      <charset val="136"/>
    </font>
    <font>
      <b/>
      <sz val="18"/>
      <color rgb="FF000000"/>
      <name val="微軟正黑體 Light"/>
      <family val="2"/>
      <charset val="136"/>
    </font>
    <font>
      <sz val="22"/>
      <color rgb="FF000000"/>
      <name val="標楷體"/>
      <family val="4"/>
      <charset val="136"/>
    </font>
    <font>
      <sz val="14"/>
      <color rgb="FF000000"/>
      <name val="Times New Roman"/>
      <family val="1"/>
    </font>
    <font>
      <b/>
      <sz val="16"/>
      <color rgb="FF0070C0"/>
      <name val="微軟正黑體 Light"/>
      <family val="2"/>
      <charset val="136"/>
    </font>
    <font>
      <sz val="18"/>
      <color rgb="FFFF0000"/>
      <name val="新細明體"/>
      <family val="1"/>
      <charset val="136"/>
    </font>
    <font>
      <sz val="16"/>
      <color rgb="FFFF0000"/>
      <name val="新細明體"/>
      <family val="1"/>
      <charset val="136"/>
    </font>
    <font>
      <sz val="16"/>
      <color rgb="FFFF0000"/>
      <name val="Times New Roman"/>
      <family val="1"/>
    </font>
    <font>
      <b/>
      <i/>
      <sz val="22"/>
      <color rgb="FFFF0000"/>
      <name val="微軟正黑體"/>
      <family val="2"/>
      <charset val="136"/>
    </font>
    <font>
      <b/>
      <i/>
      <u/>
      <sz val="16"/>
      <color rgb="FF0563C1"/>
      <name val="微軟正黑體"/>
      <family val="2"/>
      <charset val="136"/>
    </font>
    <font>
      <b/>
      <i/>
      <sz val="16"/>
      <color rgb="FF000000"/>
      <name val="微軟正黑體"/>
      <family val="2"/>
      <charset val="136"/>
    </font>
    <font>
      <u/>
      <sz val="20"/>
      <color rgb="FF0563C1"/>
      <name val="微軟正黑體"/>
      <family val="2"/>
      <charset val="136"/>
    </font>
    <font>
      <b/>
      <u/>
      <sz val="18"/>
      <color rgb="FF0000CC"/>
      <name val="微軟正黑體 Light"/>
      <family val="2"/>
      <charset val="136"/>
    </font>
  </fonts>
  <fills count="10">
    <fill>
      <patternFill patternType="none"/>
    </fill>
    <fill>
      <patternFill patternType="gray125"/>
    </fill>
    <fill>
      <patternFill patternType="solid">
        <fgColor theme="7" tint="0.59999389629810485"/>
        <bgColor indexed="64"/>
      </patternFill>
    </fill>
    <fill>
      <patternFill patternType="solid">
        <fgColor theme="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66FF"/>
        <bgColor indexed="64"/>
      </patternFill>
    </fill>
    <fill>
      <patternFill patternType="solid">
        <fgColor rgb="FFFFFF99"/>
        <bgColor indexed="64"/>
      </patternFill>
    </fill>
    <fill>
      <patternFill patternType="solid">
        <fgColor rgb="FFFF99FF"/>
        <bgColor indexed="64"/>
      </patternFill>
    </fill>
  </fills>
  <borders count="21">
    <border>
      <left/>
      <right/>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43" fontId="19" fillId="0" borderId="0" applyFont="0" applyFill="0" applyBorder="0" applyAlignment="0" applyProtection="0">
      <alignment vertical="center"/>
    </xf>
  </cellStyleXfs>
  <cellXfs count="202">
    <xf numFmtId="0" fontId="0" fillId="0" borderId="0" xfId="0"/>
    <xf numFmtId="49" fontId="4" fillId="0" borderId="0" xfId="0" applyNumberFormat="1" applyFont="1" applyAlignment="1">
      <alignment vertical="center"/>
    </xf>
    <xf numFmtId="49" fontId="5" fillId="0" borderId="5" xfId="0" applyNumberFormat="1" applyFont="1" applyBorder="1" applyAlignment="1">
      <alignment horizontal="center" vertical="center"/>
    </xf>
    <xf numFmtId="49" fontId="5" fillId="0" borderId="7" xfId="0" applyNumberFormat="1" applyFont="1" applyBorder="1" applyAlignment="1">
      <alignment horizontal="center" vertical="center"/>
    </xf>
    <xf numFmtId="49" fontId="4" fillId="0" borderId="0" xfId="0" applyNumberFormat="1" applyFont="1" applyAlignment="1">
      <alignment horizontal="center" vertical="center"/>
    </xf>
    <xf numFmtId="49" fontId="5" fillId="0" borderId="2" xfId="0" applyNumberFormat="1" applyFont="1" applyBorder="1" applyAlignment="1">
      <alignment horizontal="center" vertical="center"/>
    </xf>
    <xf numFmtId="49" fontId="0" fillId="0" borderId="0" xfId="0" applyNumberFormat="1" applyAlignment="1">
      <alignment horizontal="center" vertical="center"/>
    </xf>
    <xf numFmtId="49" fontId="5" fillId="0" borderId="0" xfId="0" applyNumberFormat="1" applyFont="1" applyAlignment="1">
      <alignment horizontal="center" vertical="center" wrapText="1"/>
    </xf>
    <xf numFmtId="49" fontId="5" fillId="0" borderId="8" xfId="0" applyNumberFormat="1" applyFont="1" applyBorder="1" applyAlignment="1">
      <alignment horizontal="center" vertical="center" wrapText="1"/>
    </xf>
    <xf numFmtId="49" fontId="4" fillId="0" borderId="8" xfId="0" applyNumberFormat="1" applyFont="1" applyBorder="1" applyAlignment="1">
      <alignment horizontal="center" vertical="center"/>
    </xf>
    <xf numFmtId="0" fontId="0" fillId="0" borderId="8" xfId="0" applyBorder="1" applyAlignment="1">
      <alignment vertical="center"/>
    </xf>
    <xf numFmtId="49" fontId="4" fillId="0" borderId="9" xfId="0" applyNumberFormat="1" applyFont="1" applyBorder="1" applyAlignment="1">
      <alignment horizontal="center" vertical="center"/>
    </xf>
    <xf numFmtId="49" fontId="5" fillId="0" borderId="6"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2" xfId="0" applyNumberFormat="1" applyFont="1" applyBorder="1" applyAlignment="1">
      <alignment horizontal="center" vertical="center"/>
    </xf>
    <xf numFmtId="0" fontId="8" fillId="0" borderId="0" xfId="0" applyFont="1"/>
    <xf numFmtId="49" fontId="5" fillId="0" borderId="6" xfId="0" applyNumberFormat="1" applyFont="1" applyBorder="1" applyAlignment="1">
      <alignment vertical="center"/>
    </xf>
    <xf numFmtId="49" fontId="5" fillId="0" borderId="0" xfId="0" applyNumberFormat="1" applyFont="1" applyAlignment="1">
      <alignment horizontal="center" vertical="center"/>
    </xf>
    <xf numFmtId="49" fontId="5" fillId="0" borderId="8" xfId="0" applyNumberFormat="1" applyFont="1" applyBorder="1" applyAlignment="1">
      <alignment horizontal="center" vertical="center"/>
    </xf>
    <xf numFmtId="49" fontId="6" fillId="0" borderId="6" xfId="0" applyNumberFormat="1" applyFont="1" applyBorder="1" applyAlignment="1">
      <alignment horizontal="center" vertical="center" textRotation="255"/>
    </xf>
    <xf numFmtId="0" fontId="5" fillId="0" borderId="6" xfId="0" applyFont="1" applyBorder="1" applyAlignment="1">
      <alignment horizontal="left" vertical="center"/>
    </xf>
    <xf numFmtId="49" fontId="5" fillId="0" borderId="9" xfId="0" applyNumberFormat="1" applyFont="1" applyBorder="1" applyAlignment="1">
      <alignment horizontal="center" vertical="center"/>
    </xf>
    <xf numFmtId="0" fontId="5" fillId="0" borderId="1" xfId="0" applyFont="1" applyBorder="1"/>
    <xf numFmtId="49" fontId="5" fillId="0" borderId="5" xfId="0" applyNumberFormat="1" applyFont="1" applyBorder="1" applyAlignment="1">
      <alignment vertical="center"/>
    </xf>
    <xf numFmtId="0" fontId="5" fillId="0" borderId="0" xfId="0" applyFont="1"/>
    <xf numFmtId="0" fontId="5" fillId="0" borderId="3" xfId="0" applyFont="1" applyBorder="1"/>
    <xf numFmtId="49" fontId="5" fillId="0" borderId="7" xfId="0" applyNumberFormat="1" applyFont="1" applyBorder="1" applyAlignment="1">
      <alignment vertical="center"/>
    </xf>
    <xf numFmtId="49" fontId="5" fillId="0" borderId="11"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8" xfId="0" applyNumberFormat="1" applyFont="1" applyBorder="1" applyAlignment="1">
      <alignment vertical="center"/>
    </xf>
    <xf numFmtId="49" fontId="5" fillId="0" borderId="10" xfId="0" applyNumberFormat="1" applyFont="1" applyBorder="1" applyAlignment="1">
      <alignment horizontal="center" vertical="center" wrapText="1"/>
    </xf>
    <xf numFmtId="49" fontId="5" fillId="0" borderId="8" xfId="0" applyNumberFormat="1" applyFont="1" applyBorder="1" applyAlignment="1">
      <alignment horizontal="left" vertical="center"/>
    </xf>
    <xf numFmtId="49" fontId="7" fillId="0" borderId="0" xfId="0" applyNumberFormat="1" applyFont="1" applyAlignment="1">
      <alignment horizontal="center" vertical="center"/>
    </xf>
    <xf numFmtId="0" fontId="8" fillId="0" borderId="6" xfId="0" applyFont="1" applyBorder="1"/>
    <xf numFmtId="49" fontId="5" fillId="0" borderId="2" xfId="0" applyNumberFormat="1" applyFont="1" applyBorder="1" applyAlignment="1">
      <alignment vertical="center"/>
    </xf>
    <xf numFmtId="0" fontId="0" fillId="0" borderId="0" xfId="0" applyAlignment="1">
      <alignment vertical="center"/>
    </xf>
    <xf numFmtId="49" fontId="5" fillId="0" borderId="0" xfId="0" applyNumberFormat="1" applyFont="1" applyAlignment="1">
      <alignment vertical="center"/>
    </xf>
    <xf numFmtId="49" fontId="11" fillId="0" borderId="5" xfId="0" applyNumberFormat="1" applyFont="1" applyBorder="1" applyAlignment="1">
      <alignment horizontal="center" vertical="center"/>
    </xf>
    <xf numFmtId="0" fontId="8" fillId="0" borderId="5" xfId="0" applyFont="1" applyBorder="1"/>
    <xf numFmtId="49" fontId="5" fillId="0" borderId="12" xfId="0" applyNumberFormat="1" applyFont="1" applyBorder="1" applyAlignment="1">
      <alignment vertical="center"/>
    </xf>
    <xf numFmtId="49" fontId="11" fillId="0" borderId="7" xfId="0" applyNumberFormat="1" applyFont="1" applyBorder="1" applyAlignment="1">
      <alignment horizontal="center" vertical="center"/>
    </xf>
    <xf numFmtId="0" fontId="8" fillId="0" borderId="7" xfId="0" applyFont="1" applyBorder="1"/>
    <xf numFmtId="49" fontId="5" fillId="0" borderId="15" xfId="0" applyNumberFormat="1" applyFont="1" applyBorder="1" applyAlignment="1">
      <alignment vertical="center"/>
    </xf>
    <xf numFmtId="0" fontId="13" fillId="0" borderId="0" xfId="0" applyFont="1" applyAlignment="1">
      <alignment vertical="center"/>
    </xf>
    <xf numFmtId="0" fontId="13" fillId="0" borderId="0" xfId="0" applyFont="1"/>
    <xf numFmtId="0" fontId="13" fillId="0" borderId="0" xfId="0" applyFont="1" applyAlignment="1">
      <alignment vertical="center" wrapText="1"/>
    </xf>
    <xf numFmtId="49" fontId="14" fillId="0" borderId="0" xfId="0" applyNumberFormat="1" applyFont="1"/>
    <xf numFmtId="49" fontId="15" fillId="0" borderId="0" xfId="0" applyNumberFormat="1" applyFont="1"/>
    <xf numFmtId="176" fontId="13" fillId="0" borderId="0" xfId="0" applyNumberFormat="1" applyFont="1"/>
    <xf numFmtId="0" fontId="0" fillId="0" borderId="0" xfId="0" applyFont="1" applyFill="1" applyBorder="1" applyAlignment="1">
      <alignment horizontal="left" vertical="center" wrapText="1"/>
    </xf>
    <xf numFmtId="0" fontId="0" fillId="2" borderId="0" xfId="0" applyFill="1"/>
    <xf numFmtId="49" fontId="5" fillId="0" borderId="6" xfId="0" applyNumberFormat="1" applyFont="1" applyBorder="1" applyAlignment="1">
      <alignment horizontal="center" vertical="center"/>
    </xf>
    <xf numFmtId="0" fontId="17" fillId="0" borderId="0" xfId="0" applyFont="1" applyFill="1" applyBorder="1" applyAlignment="1">
      <alignment vertical="center"/>
    </xf>
    <xf numFmtId="0" fontId="17" fillId="0" borderId="0" xfId="0" applyFont="1" applyAlignment="1">
      <alignment vertical="center"/>
    </xf>
    <xf numFmtId="0" fontId="18" fillId="0" borderId="0" xfId="0" applyFont="1" applyFill="1" applyBorder="1"/>
    <xf numFmtId="0" fontId="17" fillId="0" borderId="0" xfId="0" applyFont="1" applyFill="1" applyBorder="1" applyAlignment="1">
      <alignment horizontal="center" vertical="center" wrapText="1"/>
    </xf>
    <xf numFmtId="0" fontId="0" fillId="3" borderId="0" xfId="0" applyFill="1"/>
    <xf numFmtId="0" fontId="21" fillId="3" borderId="0" xfId="1" applyFont="1" applyFill="1" applyAlignment="1">
      <alignment horizontal="center" vertical="center"/>
    </xf>
    <xf numFmtId="0" fontId="22" fillId="3" borderId="0" xfId="0" applyFont="1" applyFill="1" applyAlignment="1">
      <alignment vertical="center"/>
    </xf>
    <xf numFmtId="0" fontId="24" fillId="5" borderId="16" xfId="0" applyFont="1" applyFill="1" applyBorder="1" applyAlignment="1">
      <alignment horizontal="center" vertical="center"/>
    </xf>
    <xf numFmtId="0" fontId="24" fillId="6" borderId="16" xfId="0" applyFont="1" applyFill="1" applyBorder="1" applyAlignment="1">
      <alignment horizontal="center" vertical="center"/>
    </xf>
    <xf numFmtId="0" fontId="24" fillId="4" borderId="16" xfId="0" applyFont="1" applyFill="1" applyBorder="1" applyAlignment="1">
      <alignment horizontal="center" vertical="center"/>
    </xf>
    <xf numFmtId="0" fontId="24" fillId="3" borderId="16" xfId="0" applyFont="1" applyFill="1" applyBorder="1" applyAlignment="1">
      <alignment horizontal="center" vertical="center"/>
    </xf>
    <xf numFmtId="0" fontId="12" fillId="6" borderId="16" xfId="0" applyFont="1" applyFill="1" applyBorder="1" applyAlignment="1">
      <alignment horizontal="center" vertical="center"/>
    </xf>
    <xf numFmtId="0" fontId="25" fillId="3" borderId="0" xfId="0" applyFont="1" applyFill="1" applyBorder="1" applyAlignment="1">
      <alignment horizontal="center" vertical="center"/>
    </xf>
    <xf numFmtId="0" fontId="26" fillId="3" borderId="0" xfId="0" applyFont="1" applyFill="1" applyBorder="1" applyAlignment="1">
      <alignment horizontal="center" vertical="center"/>
    </xf>
    <xf numFmtId="0" fontId="8" fillId="3" borderId="0" xfId="0" applyFont="1" applyFill="1" applyAlignment="1">
      <alignment horizontal="center" vertical="center"/>
    </xf>
    <xf numFmtId="43" fontId="24" fillId="3" borderId="16" xfId="2" applyNumberFormat="1" applyFont="1" applyFill="1" applyBorder="1" applyAlignment="1">
      <alignment horizontal="center" vertical="center"/>
    </xf>
    <xf numFmtId="178" fontId="24" fillId="3" borderId="16" xfId="2" applyNumberFormat="1" applyFont="1" applyFill="1" applyBorder="1" applyAlignment="1">
      <alignment horizontal="center" vertical="center"/>
    </xf>
    <xf numFmtId="177" fontId="24" fillId="3" borderId="16" xfId="2" applyNumberFormat="1" applyFont="1" applyFill="1" applyBorder="1" applyAlignment="1">
      <alignment horizontal="center" vertical="center"/>
    </xf>
    <xf numFmtId="0" fontId="24" fillId="3" borderId="16" xfId="0" applyFont="1" applyFill="1" applyBorder="1" applyAlignment="1">
      <alignment horizontal="center" vertical="center" wrapText="1"/>
    </xf>
    <xf numFmtId="0" fontId="25" fillId="4" borderId="16" xfId="0" applyFont="1" applyFill="1" applyBorder="1" applyAlignment="1">
      <alignment horizontal="center" vertical="center"/>
    </xf>
    <xf numFmtId="0" fontId="12" fillId="5" borderId="16" xfId="0" applyFont="1" applyFill="1" applyBorder="1" applyAlignment="1">
      <alignment horizontal="center" vertical="center"/>
    </xf>
    <xf numFmtId="0" fontId="20" fillId="3" borderId="0" xfId="0" applyFont="1" applyFill="1" applyAlignment="1">
      <alignment horizontal="center" vertical="center"/>
    </xf>
    <xf numFmtId="0" fontId="31" fillId="3" borderId="0" xfId="0" applyFont="1" applyFill="1" applyAlignment="1">
      <alignment horizontal="center" vertical="center"/>
    </xf>
    <xf numFmtId="0" fontId="30" fillId="3" borderId="0" xfId="1" applyFont="1" applyFill="1" applyAlignment="1">
      <alignment horizontal="center" vertical="center"/>
    </xf>
    <xf numFmtId="0" fontId="32" fillId="7" borderId="0" xfId="1" applyFont="1" applyFill="1" applyAlignment="1">
      <alignment vertical="center"/>
    </xf>
    <xf numFmtId="0" fontId="33" fillId="8" borderId="16" xfId="1" applyFont="1" applyFill="1" applyBorder="1" applyAlignment="1">
      <alignment horizontal="center" vertical="center"/>
    </xf>
    <xf numFmtId="0" fontId="33" fillId="9" borderId="16" xfId="1" applyFont="1" applyFill="1" applyBorder="1" applyAlignment="1">
      <alignment horizontal="center" vertical="center"/>
    </xf>
    <xf numFmtId="0" fontId="22" fillId="4" borderId="16" xfId="0" applyFont="1" applyFill="1" applyBorder="1" applyAlignment="1">
      <alignment horizontal="center" vertical="center"/>
    </xf>
    <xf numFmtId="0" fontId="23" fillId="3" borderId="17" xfId="0" applyFont="1" applyFill="1" applyBorder="1" applyAlignment="1">
      <alignment horizontal="center" vertical="center"/>
    </xf>
    <xf numFmtId="0" fontId="22" fillId="3" borderId="17" xfId="0" applyFont="1" applyFill="1" applyBorder="1" applyAlignment="1">
      <alignment horizontal="center" vertical="center"/>
    </xf>
    <xf numFmtId="177" fontId="28" fillId="3" borderId="16" xfId="2" applyNumberFormat="1" applyFont="1" applyFill="1" applyBorder="1" applyAlignment="1">
      <alignment horizontal="center" vertical="center"/>
    </xf>
    <xf numFmtId="177" fontId="28" fillId="7" borderId="16" xfId="2" applyNumberFormat="1" applyFont="1" applyFill="1" applyBorder="1" applyAlignment="1">
      <alignment horizontal="center" vertical="center"/>
    </xf>
    <xf numFmtId="0" fontId="26" fillId="7" borderId="16" xfId="0" applyFont="1" applyFill="1" applyBorder="1" applyAlignment="1">
      <alignment horizontal="center" vertical="center"/>
    </xf>
    <xf numFmtId="177" fontId="20" fillId="3" borderId="16" xfId="2" applyNumberFormat="1" applyFont="1" applyFill="1" applyBorder="1" applyAlignment="1">
      <alignment horizontal="center" vertical="center"/>
    </xf>
    <xf numFmtId="0" fontId="20" fillId="3" borderId="16" xfId="0" applyFont="1" applyFill="1" applyBorder="1" applyAlignment="1">
      <alignment horizontal="center" vertical="center"/>
    </xf>
    <xf numFmtId="177" fontId="27" fillId="7" borderId="16" xfId="2" applyNumberFormat="1" applyFont="1" applyFill="1" applyBorder="1" applyAlignment="1">
      <alignment horizontal="center" vertical="center"/>
    </xf>
    <xf numFmtId="0" fontId="30" fillId="3" borderId="0" xfId="1" applyFont="1" applyFill="1" applyAlignment="1">
      <alignment horizontal="center" vertical="center"/>
    </xf>
    <xf numFmtId="0" fontId="29" fillId="3" borderId="0" xfId="0" applyFont="1" applyFill="1" applyAlignment="1">
      <alignment horizontal="center" vertical="center"/>
    </xf>
    <xf numFmtId="0" fontId="27" fillId="7" borderId="16" xfId="0" applyFont="1" applyFill="1" applyBorder="1" applyAlignment="1">
      <alignment horizontal="center" vertical="center"/>
    </xf>
    <xf numFmtId="177" fontId="20" fillId="3" borderId="19" xfId="2" applyNumberFormat="1" applyFont="1" applyFill="1" applyBorder="1" applyAlignment="1">
      <alignment horizontal="center" vertical="center"/>
    </xf>
    <xf numFmtId="177" fontId="20" fillId="3" borderId="20" xfId="2" applyNumberFormat="1" applyFont="1" applyFill="1" applyBorder="1" applyAlignment="1">
      <alignment horizontal="center" vertical="center"/>
    </xf>
    <xf numFmtId="177" fontId="20" fillId="3" borderId="18" xfId="2" applyNumberFormat="1" applyFont="1" applyFill="1" applyBorder="1" applyAlignment="1">
      <alignment horizontal="center" vertical="center"/>
    </xf>
    <xf numFmtId="0" fontId="11" fillId="3" borderId="0" xfId="0" applyFont="1" applyFill="1" applyAlignment="1">
      <alignment horizontal="center" vertical="center"/>
    </xf>
    <xf numFmtId="0" fontId="24" fillId="6" borderId="16" xfId="0" applyFont="1" applyFill="1" applyBorder="1" applyAlignment="1">
      <alignment horizontal="center" vertical="center"/>
    </xf>
    <xf numFmtId="0" fontId="24" fillId="5" borderId="16" xfId="0" applyFont="1" applyFill="1" applyBorder="1" applyAlignment="1">
      <alignment horizontal="center" vertical="center"/>
    </xf>
    <xf numFmtId="0" fontId="12" fillId="5" borderId="16" xfId="0" applyFont="1" applyFill="1" applyBorder="1" applyAlignment="1">
      <alignment horizontal="center" vertical="center" wrapText="1"/>
    </xf>
    <xf numFmtId="177" fontId="24" fillId="3" borderId="16" xfId="2"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xf>
    <xf numFmtId="49" fontId="5" fillId="0" borderId="6" xfId="0" applyNumberFormat="1" applyFont="1" applyFill="1" applyBorder="1" applyAlignment="1">
      <alignment horizontal="center" vertical="center"/>
    </xf>
    <xf numFmtId="0" fontId="0" fillId="0" borderId="8" xfId="0" applyFill="1" applyBorder="1"/>
    <xf numFmtId="49" fontId="5" fillId="0" borderId="8" xfId="0" applyNumberFormat="1" applyFont="1" applyFill="1" applyBorder="1" applyAlignment="1">
      <alignment horizontal="center" vertical="center" wrapText="1"/>
    </xf>
    <xf numFmtId="49" fontId="9" fillId="0" borderId="11" xfId="0" applyNumberFormat="1" applyFont="1" applyFill="1" applyBorder="1" applyAlignment="1">
      <alignment horizontal="left" vertical="center"/>
    </xf>
    <xf numFmtId="49" fontId="9" fillId="0" borderId="10" xfId="0" applyNumberFormat="1" applyFont="1" applyFill="1" applyBorder="1" applyAlignment="1">
      <alignment horizontal="left" vertical="center"/>
    </xf>
    <xf numFmtId="49" fontId="5" fillId="0" borderId="8" xfId="0" applyNumberFormat="1" applyFont="1" applyFill="1" applyBorder="1" applyAlignment="1">
      <alignment horizontal="center" vertical="center" textRotation="255" wrapText="1"/>
    </xf>
    <xf numFmtId="49" fontId="5" fillId="0" borderId="8" xfId="0" applyNumberFormat="1" applyFont="1" applyFill="1" applyBorder="1" applyAlignment="1">
      <alignment horizontal="left" vertical="center"/>
    </xf>
    <xf numFmtId="49" fontId="8" fillId="0" borderId="8" xfId="0" applyNumberFormat="1" applyFont="1" applyFill="1" applyBorder="1" applyAlignment="1">
      <alignment horizontal="center" vertical="center" wrapText="1" shrinkToFit="1"/>
    </xf>
    <xf numFmtId="49" fontId="8" fillId="0" borderId="9" xfId="0" applyNumberFormat="1" applyFont="1" applyFill="1" applyBorder="1" applyAlignment="1">
      <alignment horizontal="left" vertical="center"/>
    </xf>
    <xf numFmtId="49" fontId="8" fillId="0" borderId="8" xfId="0" applyNumberFormat="1" applyFont="1" applyFill="1" applyBorder="1" applyAlignment="1">
      <alignment horizontal="center" vertical="top" wrapText="1"/>
    </xf>
    <xf numFmtId="49" fontId="5" fillId="0" borderId="8" xfId="0" applyNumberFormat="1" applyFont="1" applyFill="1" applyBorder="1" applyAlignment="1">
      <alignment horizontal="center" vertical="center"/>
    </xf>
    <xf numFmtId="0" fontId="0" fillId="0" borderId="8" xfId="0" applyFill="1" applyBorder="1" applyAlignment="1">
      <alignment horizontal="center" vertical="center"/>
    </xf>
    <xf numFmtId="49" fontId="6" fillId="0" borderId="8" xfId="0" applyNumberFormat="1" applyFont="1" applyFill="1" applyBorder="1" applyAlignment="1">
      <alignment horizontal="center" vertical="center" textRotation="255"/>
    </xf>
    <xf numFmtId="0" fontId="0" fillId="0" borderId="8" xfId="0" applyFill="1" applyBorder="1" applyAlignment="1">
      <alignment horizontal="center" vertical="center" wrapText="1"/>
    </xf>
    <xf numFmtId="0" fontId="0" fillId="0" borderId="9" xfId="0" applyFill="1" applyBorder="1"/>
    <xf numFmtId="0" fontId="0" fillId="0" borderId="10" xfId="0" applyFill="1" applyBorder="1"/>
    <xf numFmtId="0" fontId="0" fillId="0" borderId="4" xfId="0" applyFill="1" applyBorder="1"/>
    <xf numFmtId="49" fontId="3" fillId="0" borderId="1" xfId="0" applyNumberFormat="1" applyFont="1" applyFill="1" applyBorder="1" applyAlignment="1">
      <alignment horizontal="right" vertical="center"/>
    </xf>
    <xf numFmtId="49" fontId="3" fillId="0" borderId="2" xfId="0" applyNumberFormat="1" applyFont="1" applyFill="1" applyBorder="1" applyAlignment="1">
      <alignment horizontal="left" vertical="center"/>
    </xf>
    <xf numFmtId="49" fontId="3" fillId="0" borderId="3" xfId="0" applyNumberFormat="1" applyFont="1" applyFill="1" applyBorder="1" applyAlignment="1">
      <alignment horizontal="right" vertical="center"/>
    </xf>
    <xf numFmtId="49" fontId="5" fillId="0" borderId="4" xfId="0" applyNumberFormat="1" applyFont="1" applyFill="1" applyBorder="1" applyAlignment="1">
      <alignment vertical="center"/>
    </xf>
    <xf numFmtId="49" fontId="5" fillId="0" borderId="5" xfId="0" applyNumberFormat="1" applyFont="1" applyFill="1" applyBorder="1" applyAlignment="1">
      <alignment horizontal="center" vertical="center"/>
    </xf>
    <xf numFmtId="0" fontId="0" fillId="0" borderId="2" xfId="0" applyFill="1" applyBorder="1"/>
    <xf numFmtId="49" fontId="5" fillId="0" borderId="7" xfId="0" applyNumberFormat="1" applyFont="1" applyFill="1" applyBorder="1" applyAlignment="1">
      <alignment horizontal="center" vertical="center"/>
    </xf>
    <xf numFmtId="49" fontId="9" fillId="0" borderId="9" xfId="0" applyNumberFormat="1" applyFont="1" applyFill="1" applyBorder="1" applyAlignment="1">
      <alignment horizontal="left" vertical="center"/>
    </xf>
    <xf numFmtId="0" fontId="0" fillId="0" borderId="6" xfId="0" applyFill="1" applyBorder="1"/>
    <xf numFmtId="49" fontId="8" fillId="0" borderId="11" xfId="0" applyNumberFormat="1" applyFont="1" applyFill="1" applyBorder="1" applyAlignment="1">
      <alignment horizontal="left" vertical="center"/>
    </xf>
    <xf numFmtId="49" fontId="8" fillId="0" borderId="10" xfId="0" applyNumberFormat="1" applyFont="1" applyFill="1" applyBorder="1" applyAlignment="1">
      <alignment horizontal="left" vertical="center"/>
    </xf>
    <xf numFmtId="0" fontId="5" fillId="0" borderId="8" xfId="0" applyFont="1" applyFill="1" applyBorder="1" applyAlignment="1">
      <alignment horizontal="left" vertical="center"/>
    </xf>
    <xf numFmtId="49" fontId="5" fillId="0" borderId="8" xfId="0" applyNumberFormat="1" applyFont="1" applyFill="1" applyBorder="1" applyAlignment="1">
      <alignment horizontal="left" vertical="center" wrapText="1"/>
    </xf>
    <xf numFmtId="0" fontId="0" fillId="0" borderId="1" xfId="0" applyFill="1" applyBorder="1" applyAlignment="1">
      <alignment horizontal="center"/>
    </xf>
    <xf numFmtId="0" fontId="0" fillId="0" borderId="12" xfId="0" applyFill="1" applyBorder="1" applyAlignment="1">
      <alignment horizontal="center"/>
    </xf>
    <xf numFmtId="0" fontId="0" fillId="0" borderId="13" xfId="0" applyFill="1" applyBorder="1" applyAlignment="1">
      <alignment horizontal="center"/>
    </xf>
    <xf numFmtId="0" fontId="0" fillId="0" borderId="14" xfId="0" applyFill="1" applyBorder="1" applyAlignment="1">
      <alignment horizontal="center"/>
    </xf>
    <xf numFmtId="0" fontId="0" fillId="0" borderId="3" xfId="0" applyFill="1" applyBorder="1" applyAlignment="1">
      <alignment horizontal="center"/>
    </xf>
    <xf numFmtId="0" fontId="0" fillId="0" borderId="15" xfId="0" applyFill="1" applyBorder="1" applyAlignment="1">
      <alignment horizontal="center"/>
    </xf>
    <xf numFmtId="49" fontId="5" fillId="0" borderId="9" xfId="0" applyNumberFormat="1" applyFont="1" applyBorder="1" applyAlignment="1">
      <alignment horizontal="center" vertical="center"/>
    </xf>
    <xf numFmtId="49" fontId="5" fillId="0" borderId="11" xfId="0" applyNumberFormat="1" applyFont="1" applyBorder="1" applyAlignment="1">
      <alignment horizontal="center" vertical="center"/>
    </xf>
    <xf numFmtId="49" fontId="5" fillId="0" borderId="10" xfId="0" applyNumberFormat="1" applyFont="1" applyBorder="1" applyAlignment="1">
      <alignment horizontal="center" vertical="center"/>
    </xf>
    <xf numFmtId="49" fontId="5" fillId="0" borderId="6" xfId="0" applyNumberFormat="1" applyFont="1" applyFill="1" applyBorder="1" applyAlignment="1">
      <alignment horizontal="left" vertical="center"/>
    </xf>
    <xf numFmtId="49" fontId="5" fillId="0" borderId="1" xfId="0" applyNumberFormat="1" applyFont="1" applyFill="1" applyBorder="1" applyAlignment="1">
      <alignment horizontal="center" vertical="center"/>
    </xf>
    <xf numFmtId="49" fontId="5" fillId="0" borderId="12" xfId="0" applyNumberFormat="1" applyFont="1" applyFill="1" applyBorder="1" applyAlignment="1">
      <alignment horizontal="center" vertical="center"/>
    </xf>
    <xf numFmtId="49" fontId="5" fillId="0" borderId="13" xfId="0" applyNumberFormat="1" applyFont="1" applyFill="1" applyBorder="1" applyAlignment="1">
      <alignment horizontal="center" vertical="center"/>
    </xf>
    <xf numFmtId="49" fontId="5" fillId="0" borderId="14"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xf>
    <xf numFmtId="49" fontId="5" fillId="0" borderId="15" xfId="0" applyNumberFormat="1" applyFont="1" applyFill="1" applyBorder="1" applyAlignment="1">
      <alignment horizontal="center" vertical="center"/>
    </xf>
    <xf numFmtId="0" fontId="0" fillId="0" borderId="9" xfId="0" applyFill="1" applyBorder="1" applyAlignment="1">
      <alignment horizontal="center"/>
    </xf>
    <xf numFmtId="0" fontId="0" fillId="0" borderId="11" xfId="0" applyFill="1" applyBorder="1" applyAlignment="1">
      <alignment horizontal="center"/>
    </xf>
    <xf numFmtId="0" fontId="0" fillId="0" borderId="10" xfId="0" applyFill="1" applyBorder="1" applyAlignment="1">
      <alignment horizontal="center"/>
    </xf>
    <xf numFmtId="49" fontId="5" fillId="0" borderId="1" xfId="0" applyNumberFormat="1" applyFont="1" applyFill="1" applyBorder="1" applyAlignment="1">
      <alignment horizontal="center" vertical="center" wrapText="1"/>
    </xf>
    <xf numFmtId="49" fontId="5" fillId="0" borderId="12"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5" fillId="0" borderId="14" xfId="0" applyNumberFormat="1"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15" xfId="0" applyNumberFormat="1" applyFont="1" applyFill="1" applyBorder="1" applyAlignment="1">
      <alignment horizontal="center" vertical="center" wrapText="1"/>
    </xf>
    <xf numFmtId="0" fontId="0" fillId="0" borderId="14" xfId="0" applyFill="1" applyBorder="1"/>
    <xf numFmtId="49" fontId="5" fillId="0" borderId="13" xfId="0" applyNumberFormat="1" applyFont="1" applyFill="1" applyBorder="1" applyAlignment="1">
      <alignment horizontal="left" vertical="center"/>
    </xf>
    <xf numFmtId="49" fontId="5" fillId="0" borderId="3" xfId="0" applyNumberFormat="1" applyFont="1" applyFill="1" applyBorder="1" applyAlignment="1">
      <alignment horizontal="left" vertical="center"/>
    </xf>
    <xf numFmtId="0" fontId="0" fillId="0" borderId="15" xfId="0" applyFill="1" applyBorder="1"/>
    <xf numFmtId="49" fontId="5" fillId="0" borderId="8" xfId="0" applyNumberFormat="1" applyFont="1" applyFill="1" applyBorder="1" applyAlignment="1">
      <alignment horizontal="center" vertical="center" wrapText="1" shrinkToFit="1"/>
    </xf>
    <xf numFmtId="49" fontId="5" fillId="0" borderId="1" xfId="0" applyNumberFormat="1" applyFont="1" applyFill="1" applyBorder="1" applyAlignment="1">
      <alignment horizontal="left" vertical="center"/>
    </xf>
    <xf numFmtId="0" fontId="0" fillId="0" borderId="12" xfId="0" applyFill="1" applyBorder="1"/>
    <xf numFmtId="49" fontId="5" fillId="0" borderId="8" xfId="0" applyNumberFormat="1" applyFont="1" applyFill="1" applyBorder="1" applyAlignment="1">
      <alignment horizontal="center" vertical="top" wrapText="1"/>
    </xf>
    <xf numFmtId="0" fontId="0" fillId="0" borderId="9" xfId="0" applyFill="1" applyBorder="1" applyAlignment="1">
      <alignment horizontal="center" vertical="center"/>
    </xf>
    <xf numFmtId="0" fontId="0" fillId="0" borderId="10" xfId="0" applyFill="1" applyBorder="1" applyAlignment="1">
      <alignment horizontal="center" vertical="center"/>
    </xf>
    <xf numFmtId="0" fontId="0" fillId="0" borderId="11" xfId="0" applyFill="1" applyBorder="1" applyAlignment="1">
      <alignment horizontal="center" vertical="center"/>
    </xf>
    <xf numFmtId="49" fontId="10" fillId="0" borderId="8" xfId="0"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xf>
    <xf numFmtId="49" fontId="3" fillId="0" borderId="5" xfId="0" applyNumberFormat="1" applyFont="1" applyFill="1" applyBorder="1" applyAlignment="1">
      <alignment horizontal="center" vertical="center"/>
    </xf>
    <xf numFmtId="49" fontId="3" fillId="0" borderId="7" xfId="0" applyNumberFormat="1" applyFont="1"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0" fillId="0" borderId="14" xfId="0" applyFill="1" applyBorder="1" applyAlignment="1">
      <alignment horizontal="center" vertical="center"/>
    </xf>
    <xf numFmtId="0" fontId="0" fillId="0" borderId="3" xfId="0" applyFill="1" applyBorder="1" applyAlignment="1">
      <alignment horizontal="center" vertical="center"/>
    </xf>
    <xf numFmtId="0" fontId="0" fillId="0" borderId="15" xfId="0" applyFill="1" applyBorder="1" applyAlignment="1">
      <alignment horizontal="center" vertical="center"/>
    </xf>
    <xf numFmtId="0" fontId="12" fillId="6" borderId="16" xfId="0" applyFont="1" applyFill="1" applyBorder="1" applyAlignment="1">
      <alignment horizontal="center" vertical="center"/>
    </xf>
    <xf numFmtId="177" fontId="12" fillId="6" borderId="19" xfId="2" applyNumberFormat="1" applyFont="1" applyFill="1" applyBorder="1" applyAlignment="1">
      <alignment horizontal="center" vertical="center"/>
    </xf>
    <xf numFmtId="177" fontId="12" fillId="6" borderId="20" xfId="2" applyNumberFormat="1" applyFont="1" applyFill="1" applyBorder="1" applyAlignment="1">
      <alignment horizontal="center" vertical="center"/>
    </xf>
    <xf numFmtId="177" fontId="12" fillId="6" borderId="18" xfId="2" applyNumberFormat="1" applyFont="1" applyFill="1" applyBorder="1" applyAlignment="1">
      <alignment horizontal="center" vertical="center"/>
    </xf>
    <xf numFmtId="0" fontId="20" fillId="3" borderId="19" xfId="0" applyFont="1" applyFill="1" applyBorder="1" applyAlignment="1">
      <alignment horizontal="center" vertical="center"/>
    </xf>
    <xf numFmtId="0" fontId="20" fillId="3" borderId="20" xfId="0" applyFont="1" applyFill="1" applyBorder="1" applyAlignment="1">
      <alignment horizontal="center" vertical="center"/>
    </xf>
    <xf numFmtId="0" fontId="20" fillId="3" borderId="18" xfId="0" applyFont="1" applyFill="1" applyBorder="1" applyAlignment="1">
      <alignment horizontal="center" vertical="center"/>
    </xf>
    <xf numFmtId="49" fontId="8" fillId="0" borderId="9" xfId="0" applyNumberFormat="1" applyFont="1" applyFill="1" applyBorder="1" applyAlignment="1">
      <alignment horizontal="left" vertical="center" wrapText="1" shrinkToFit="1"/>
    </xf>
    <xf numFmtId="49" fontId="8" fillId="0" borderId="11" xfId="0" applyNumberFormat="1" applyFont="1" applyFill="1" applyBorder="1" applyAlignment="1">
      <alignment horizontal="left" vertical="center" wrapText="1" shrinkToFit="1"/>
    </xf>
    <xf numFmtId="49" fontId="8" fillId="0" borderId="8" xfId="0" applyNumberFormat="1" applyFont="1" applyFill="1" applyBorder="1" applyAlignment="1">
      <alignment vertical="center" wrapText="1" shrinkToFit="1"/>
    </xf>
    <xf numFmtId="49" fontId="8" fillId="0" borderId="8" xfId="0" applyNumberFormat="1" applyFont="1" applyFill="1" applyBorder="1" applyAlignment="1">
      <alignment horizontal="left" vertical="center" wrapText="1" shrinkToFit="1"/>
    </xf>
    <xf numFmtId="49" fontId="10" fillId="0" borderId="8" xfId="0" applyNumberFormat="1" applyFont="1" applyFill="1" applyBorder="1" applyAlignment="1">
      <alignment horizontal="left" vertical="center" wrapText="1" shrinkToFit="1"/>
    </xf>
    <xf numFmtId="49" fontId="3" fillId="0" borderId="8" xfId="0" applyNumberFormat="1" applyFont="1" applyFill="1" applyBorder="1" applyAlignment="1">
      <alignment horizontal="center" vertical="center"/>
    </xf>
    <xf numFmtId="49" fontId="5" fillId="0" borderId="6" xfId="0" applyNumberFormat="1" applyFont="1" applyFill="1" applyBorder="1" applyAlignment="1">
      <alignment horizontal="right" vertical="center"/>
    </xf>
    <xf numFmtId="49" fontId="5" fillId="0" borderId="5" xfId="0" applyNumberFormat="1" applyFont="1" applyFill="1" applyBorder="1" applyAlignment="1">
      <alignment horizontal="left" vertical="center"/>
    </xf>
    <xf numFmtId="49" fontId="5" fillId="0" borderId="2" xfId="0" applyNumberFormat="1" applyFont="1" applyFill="1" applyBorder="1" applyAlignment="1">
      <alignment horizontal="left" vertical="center"/>
    </xf>
    <xf numFmtId="49" fontId="5" fillId="0" borderId="7" xfId="0" applyNumberFormat="1" applyFont="1" applyFill="1" applyBorder="1" applyAlignment="1">
      <alignment horizontal="left" vertical="center"/>
    </xf>
    <xf numFmtId="0" fontId="8" fillId="0" borderId="8" xfId="0" applyFont="1" applyFill="1" applyBorder="1" applyAlignment="1">
      <alignment horizontal="left" vertical="center"/>
    </xf>
    <xf numFmtId="49" fontId="5" fillId="0" borderId="2" xfId="0" applyNumberFormat="1" applyFont="1" applyFill="1" applyBorder="1" applyAlignment="1">
      <alignment horizontal="center" vertical="center"/>
    </xf>
    <xf numFmtId="49" fontId="5" fillId="0" borderId="4"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11" fillId="0" borderId="1" xfId="0" applyNumberFormat="1" applyFont="1" applyFill="1" applyBorder="1" applyAlignment="1">
      <alignment horizontal="right" vertical="center"/>
    </xf>
    <xf numFmtId="49" fontId="11" fillId="0" borderId="6" xfId="0" applyNumberFormat="1" applyFont="1" applyFill="1" applyBorder="1" applyAlignment="1">
      <alignment horizontal="center" vertical="center"/>
    </xf>
    <xf numFmtId="49" fontId="11" fillId="0" borderId="5" xfId="0" applyNumberFormat="1" applyFont="1" applyFill="1" applyBorder="1" applyAlignment="1">
      <alignment horizontal="center" vertical="center"/>
    </xf>
    <xf numFmtId="49" fontId="11" fillId="0" borderId="3" xfId="0" applyNumberFormat="1" applyFont="1" applyFill="1" applyBorder="1" applyAlignment="1">
      <alignment horizontal="right" vertical="center"/>
    </xf>
    <xf numFmtId="49" fontId="11" fillId="0" borderId="7" xfId="0" applyNumberFormat="1" applyFont="1" applyFill="1" applyBorder="1" applyAlignment="1">
      <alignment horizontal="center" vertical="center"/>
    </xf>
  </cellXfs>
  <cellStyles count="3">
    <cellStyle name="一般" xfId="0" builtinId="0" customBuiltin="1"/>
    <cellStyle name="千分位" xfId="2" builtinId="3"/>
    <cellStyle name="超連結" xfId="1"/>
  </cellStyles>
  <dxfs count="0"/>
  <tableStyles count="0" defaultTableStyle="TableStyleMedium2" defaultPivotStyle="PivotStyleLight16"/>
  <colors>
    <mruColors>
      <color rgb="FF0000CC"/>
      <color rgb="FF00FF00"/>
      <color rgb="FFFF99FF"/>
      <color rgb="FFFFFF99"/>
      <color rgb="FFFFFF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7937</xdr:colOff>
      <xdr:row>0</xdr:row>
      <xdr:rowOff>0</xdr:rowOff>
    </xdr:from>
    <xdr:to>
      <xdr:col>3</xdr:col>
      <xdr:colOff>2270125</xdr:colOff>
      <xdr:row>1</xdr:row>
      <xdr:rowOff>7937</xdr:rowOff>
    </xdr:to>
    <xdr:sp macro="" textlink="">
      <xdr:nvSpPr>
        <xdr:cNvPr id="2" name="書卷 (水平) 1"/>
        <xdr:cNvSpPr/>
      </xdr:nvSpPr>
      <xdr:spPr>
        <a:xfrm>
          <a:off x="7937" y="0"/>
          <a:ext cx="8850313" cy="635000"/>
        </a:xfrm>
        <a:prstGeom prst="horizontalScroll">
          <a:avLst/>
        </a:prstGeom>
        <a:gradFill flip="none" rotWithShape="1">
          <a:gsLst>
            <a:gs pos="17000">
              <a:schemeClr val="bg1"/>
            </a:gs>
            <a:gs pos="0">
              <a:schemeClr val="accent6">
                <a:lumMod val="67000"/>
              </a:schemeClr>
            </a:gs>
            <a:gs pos="78000">
              <a:srgbClr val="00FF00"/>
            </a:gs>
            <a:gs pos="100000">
              <a:schemeClr val="accent6">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zh-TW" altLang="en-US" sz="1100"/>
        </a:p>
      </xdr:txBody>
    </xdr:sp>
    <xdr:clientData/>
  </xdr:twoCellAnchor>
  <xdr:twoCellAnchor>
    <xdr:from>
      <xdr:col>0</xdr:col>
      <xdr:colOff>222250</xdr:colOff>
      <xdr:row>0</xdr:row>
      <xdr:rowOff>79375</xdr:rowOff>
    </xdr:from>
    <xdr:to>
      <xdr:col>3</xdr:col>
      <xdr:colOff>2071687</xdr:colOff>
      <xdr:row>1</xdr:row>
      <xdr:rowOff>47625</xdr:rowOff>
    </xdr:to>
    <xdr:sp macro="" textlink="">
      <xdr:nvSpPr>
        <xdr:cNvPr id="6146" name="Text Box 2"/>
        <xdr:cNvSpPr txBox="1">
          <a:spLocks noChangeArrowheads="1"/>
        </xdr:cNvSpPr>
      </xdr:nvSpPr>
      <xdr:spPr bwMode="auto">
        <a:xfrm>
          <a:off x="222250" y="79375"/>
          <a:ext cx="8437562" cy="595313"/>
        </a:xfrm>
        <a:prstGeom prst="rect">
          <a:avLst/>
        </a:prstGeom>
        <a:noFill/>
        <a:ln w="9525">
          <a:noFill/>
          <a:miter lim="800000"/>
          <a:headEnd/>
          <a:tailEnd/>
        </a:ln>
      </xdr:spPr>
      <xdr:txBody>
        <a:bodyPr vertOverflow="clip" wrap="square" lIns="36576" tIns="32004" rIns="0" bIns="0" anchor="ctr" upright="1"/>
        <a:lstStyle/>
        <a:p>
          <a:pPr algn="ctr" rtl="0">
            <a:lnSpc>
              <a:spcPts val="1500"/>
            </a:lnSpc>
            <a:defRPr sz="1000"/>
          </a:pPr>
          <a:r>
            <a:rPr lang="zh-TW" altLang="en-US" sz="2400" b="1" i="0" u="none" strike="noStrike" cap="none" spc="0" baseline="0">
              <a:ln w="12700">
                <a:solidFill>
                  <a:schemeClr val="accent1"/>
                </a:solidFill>
                <a:prstDash val="solid"/>
              </a:ln>
              <a:solidFill>
                <a:srgbClr val="0000CC"/>
              </a:solidFill>
              <a:effectLst>
                <a:outerShdw dist="38100" dir="2640000" algn="bl" rotWithShape="0">
                  <a:schemeClr val="accent1"/>
                </a:outerShdw>
              </a:effectLst>
              <a:latin typeface="標楷體" panose="03000509000000000000" pitchFamily="65" charset="-120"/>
              <a:ea typeface="標楷體" panose="03000509000000000000" pitchFamily="65" charset="-120"/>
            </a:rPr>
            <a:t>登記申請契約書快易通</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448352</xdr:colOff>
      <xdr:row>18</xdr:row>
      <xdr:rowOff>266703</xdr:rowOff>
    </xdr:from>
    <xdr:ext cx="419096" cy="634995"/>
    <xdr:sp macro="" textlink="">
      <xdr:nvSpPr>
        <xdr:cNvPr id="2" name="Text Box 7"/>
        <xdr:cNvSpPr txBox="1"/>
      </xdr:nvSpPr>
      <xdr:spPr>
        <a:xfrm>
          <a:off x="4224334" y="7376435"/>
          <a:ext cx="419096" cy="634995"/>
        </a:xfrm>
        <a:prstGeom prst="rect">
          <a:avLst/>
        </a:prstGeom>
        <a:noFill/>
        <a:ln cap="flat">
          <a:noFill/>
        </a:ln>
      </xdr:spPr>
      <xdr:txBody>
        <a:bodyPr vert="horz" wrap="square" lIns="27432" tIns="27432" rIns="27432" bIns="27432" anchor="ctr" anchorCtr="1" compatLnSpc="0">
          <a:noAutofit/>
        </a:bodyPr>
        <a:lstStyle/>
        <a:p>
          <a:pPr marL="0" marR="0" lvl="0" indent="0" algn="ctr" defTabSz="914400" rtl="0" fontAlgn="auto" hangingPunct="1">
            <a:lnSpc>
              <a:spcPts val="1500"/>
            </a:lnSpc>
            <a:spcBef>
              <a:spcPts val="0"/>
            </a:spcBef>
            <a:spcAft>
              <a:spcPts val="0"/>
            </a:spcAft>
            <a:buNone/>
            <a:tabLst/>
            <a:defRPr sz="1000" b="0" i="0" u="none" strike="noStrike" kern="0" cap="none" spc="0" baseline="0">
              <a:solidFill>
                <a:srgbClr val="000000"/>
              </a:solidFill>
              <a:uFillTx/>
            </a:defRPr>
          </a:pPr>
          <a:r>
            <a:rPr lang="zh-TW" sz="1200" b="0" i="0" u="none" strike="noStrike" kern="0" cap="none" spc="0" baseline="0">
              <a:solidFill>
                <a:srgbClr val="000000"/>
              </a:solidFill>
              <a:uFillTx/>
              <a:latin typeface="標楷體"/>
              <a:ea typeface="標楷體"/>
            </a:rPr>
            <a:t>已</a:t>
          </a:r>
        </a:p>
        <a:p>
          <a:pPr marL="0" marR="0" lvl="0" indent="0" algn="ctr" defTabSz="914400" rtl="0" fontAlgn="auto" hangingPunct="1">
            <a:lnSpc>
              <a:spcPts val="1400"/>
            </a:lnSpc>
            <a:spcBef>
              <a:spcPts val="0"/>
            </a:spcBef>
            <a:spcAft>
              <a:spcPts val="0"/>
            </a:spcAft>
            <a:buNone/>
            <a:tabLst/>
            <a:defRPr sz="1000" b="0" i="0" u="none" strike="noStrike" kern="0" cap="none" spc="0" baseline="0">
              <a:solidFill>
                <a:srgbClr val="000000"/>
              </a:solidFill>
              <a:uFillTx/>
            </a:defRPr>
          </a:pPr>
          <a:r>
            <a:rPr lang="zh-TW" sz="1200" b="0" i="0" u="none" strike="noStrike" kern="0" cap="none" spc="0" baseline="0">
              <a:solidFill>
                <a:srgbClr val="000000"/>
              </a:solidFill>
              <a:uFillTx/>
              <a:latin typeface="標楷體"/>
              <a:ea typeface="標楷體"/>
            </a:rPr>
            <a:t>未</a:t>
          </a:r>
        </a:p>
      </xdr:txBody>
    </xdr:sp>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ervice.etax.nat.gov.tw/etwmain/front/ETW158W9?cid=745&amp;qcod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tabSelected="1" zoomScale="130" zoomScaleNormal="130" workbookViewId="0">
      <selection activeCell="D13" sqref="D13"/>
    </sheetView>
  </sheetViews>
  <sheetFormatPr defaultRowHeight="16.5" x14ac:dyDescent="0.25"/>
  <cols>
    <col min="1" max="1" width="29.5" style="56" customWidth="1"/>
    <col min="2" max="4" width="30.625" style="56" customWidth="1"/>
    <col min="5" max="16384" width="9" style="56"/>
  </cols>
  <sheetData>
    <row r="1" spans="1:4" ht="50.1" customHeight="1" x14ac:dyDescent="0.25">
      <c r="A1" s="80"/>
      <c r="B1" s="80"/>
      <c r="C1" s="80"/>
      <c r="D1" s="80"/>
    </row>
    <row r="2" spans="1:4" ht="45" customHeight="1" x14ac:dyDescent="0.25">
      <c r="A2" s="79" t="s">
        <v>0</v>
      </c>
      <c r="B2" s="77" t="s">
        <v>1</v>
      </c>
      <c r="C2" s="77" t="s">
        <v>2</v>
      </c>
      <c r="D2" s="77" t="s">
        <v>3</v>
      </c>
    </row>
    <row r="3" spans="1:4" ht="45" customHeight="1" x14ac:dyDescent="0.25">
      <c r="A3" s="79"/>
      <c r="B3" s="78" t="s">
        <v>4</v>
      </c>
      <c r="C3" s="78" t="s">
        <v>5</v>
      </c>
      <c r="D3" s="78" t="s">
        <v>1809</v>
      </c>
    </row>
    <row r="4" spans="1:4" ht="30" customHeight="1" x14ac:dyDescent="0.25">
      <c r="A4" s="58"/>
    </row>
    <row r="5" spans="1:4" ht="45" customHeight="1" x14ac:dyDescent="0.25">
      <c r="A5" s="76" t="s">
        <v>1832</v>
      </c>
    </row>
    <row r="6" spans="1:4" ht="30" customHeight="1" x14ac:dyDescent="0.25">
      <c r="A6" s="58"/>
    </row>
    <row r="7" spans="1:4" ht="30" customHeight="1" x14ac:dyDescent="0.25"/>
    <row r="8" spans="1:4" ht="30" customHeight="1" x14ac:dyDescent="0.25"/>
    <row r="9" spans="1:4" ht="30" customHeight="1" x14ac:dyDescent="0.25"/>
    <row r="10" spans="1:4" ht="30" customHeight="1" x14ac:dyDescent="0.25"/>
  </sheetData>
  <mergeCells count="2">
    <mergeCell ref="A2:A3"/>
    <mergeCell ref="A1:D1"/>
  </mergeCells>
  <phoneticPr fontId="2" type="noConversion"/>
  <hyperlinks>
    <hyperlink ref="B2" location="買賣!A1" display="買賣"/>
    <hyperlink ref="C2" location="贈與!A1" display="贈與"/>
    <hyperlink ref="D2" location="交換!A1" display="交換"/>
    <hyperlink ref="B3" location="共有物分割!A1" display="共有物分割"/>
    <hyperlink ref="C3" location="抵押權設定!A1" display="抵押權設定"/>
    <hyperlink ref="D3" location="抵押權移轉變更!A1" display="抵押權移轉變更"/>
    <hyperlink ref="A5" location="登記規費試算!A1" display="登記相關稅費試算"/>
  </hyperlinks>
  <pageMargins left="0.70000000000000007" right="0.70000000000000007" top="0.75" bottom="0.75" header="0.30000000000000004" footer="0.30000000000000004"/>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W29"/>
  <sheetViews>
    <sheetView workbookViewId="0">
      <selection sqref="A1:F1"/>
    </sheetView>
  </sheetViews>
  <sheetFormatPr defaultColWidth="8.875" defaultRowHeight="8.25" x14ac:dyDescent="0.15"/>
  <cols>
    <col min="1" max="1" width="8.875" style="54" customWidth="1"/>
    <col min="2" max="16384" width="8.875" style="54"/>
  </cols>
  <sheetData>
    <row r="1" spans="1:127" s="52" customFormat="1" ht="30" customHeight="1" x14ac:dyDescent="0.25">
      <c r="A1" s="55" t="s">
        <v>558</v>
      </c>
      <c r="B1" s="52" t="s">
        <v>559</v>
      </c>
      <c r="C1" s="52" t="s">
        <v>560</v>
      </c>
      <c r="D1" s="52" t="s">
        <v>561</v>
      </c>
      <c r="E1" s="52" t="s">
        <v>562</v>
      </c>
      <c r="F1" s="52" t="s">
        <v>563</v>
      </c>
      <c r="G1" s="52" t="s">
        <v>564</v>
      </c>
      <c r="H1" s="52" t="s">
        <v>565</v>
      </c>
      <c r="I1" s="52" t="s">
        <v>566</v>
      </c>
      <c r="J1" s="52" t="s">
        <v>567</v>
      </c>
      <c r="K1" s="52" t="s">
        <v>568</v>
      </c>
      <c r="L1" s="52" t="s">
        <v>569</v>
      </c>
      <c r="M1" s="52" t="s">
        <v>570</v>
      </c>
      <c r="N1" s="52" t="s">
        <v>571</v>
      </c>
      <c r="O1" s="52" t="s">
        <v>572</v>
      </c>
      <c r="P1" s="52" t="s">
        <v>573</v>
      </c>
      <c r="Q1" s="52" t="s">
        <v>574</v>
      </c>
      <c r="R1" s="52" t="s">
        <v>575</v>
      </c>
      <c r="S1" s="52" t="s">
        <v>576</v>
      </c>
      <c r="T1" s="52" t="s">
        <v>577</v>
      </c>
      <c r="U1" s="52" t="s">
        <v>578</v>
      </c>
      <c r="V1" s="52" t="s">
        <v>579</v>
      </c>
      <c r="W1" s="52" t="s">
        <v>580</v>
      </c>
      <c r="X1" s="52" t="s">
        <v>581</v>
      </c>
      <c r="Y1" s="52" t="s">
        <v>582</v>
      </c>
      <c r="Z1" s="52" t="s">
        <v>583</v>
      </c>
      <c r="AA1" s="52" t="s">
        <v>584</v>
      </c>
      <c r="AB1" s="52" t="s">
        <v>585</v>
      </c>
      <c r="AC1" s="52" t="s">
        <v>586</v>
      </c>
      <c r="AD1" s="52" t="s">
        <v>587</v>
      </c>
      <c r="AE1" s="52" t="s">
        <v>588</v>
      </c>
      <c r="AF1" s="52" t="s">
        <v>589</v>
      </c>
      <c r="AG1" s="52" t="s">
        <v>590</v>
      </c>
      <c r="AH1" s="52" t="s">
        <v>591</v>
      </c>
      <c r="AI1" s="52" t="s">
        <v>592</v>
      </c>
      <c r="AJ1" s="52" t="s">
        <v>593</v>
      </c>
      <c r="AK1" s="52" t="s">
        <v>594</v>
      </c>
      <c r="AL1" s="52" t="s">
        <v>595</v>
      </c>
      <c r="AM1" s="52" t="s">
        <v>596</v>
      </c>
      <c r="AN1" s="52" t="s">
        <v>597</v>
      </c>
      <c r="AO1" s="52" t="s">
        <v>598</v>
      </c>
      <c r="AP1" s="52" t="s">
        <v>599</v>
      </c>
      <c r="AQ1" s="52" t="s">
        <v>600</v>
      </c>
      <c r="AR1" s="52" t="s">
        <v>601</v>
      </c>
      <c r="AS1" s="52" t="s">
        <v>602</v>
      </c>
      <c r="AT1" s="52" t="s">
        <v>603</v>
      </c>
      <c r="AU1" s="52" t="s">
        <v>604</v>
      </c>
      <c r="AV1" s="52" t="s">
        <v>605</v>
      </c>
      <c r="AW1" s="52" t="s">
        <v>606</v>
      </c>
      <c r="AX1" s="52" t="s">
        <v>607</v>
      </c>
      <c r="AY1" s="52" t="s">
        <v>608</v>
      </c>
      <c r="AZ1" s="52" t="s">
        <v>609</v>
      </c>
      <c r="BA1" s="52" t="s">
        <v>610</v>
      </c>
      <c r="BB1" s="52" t="s">
        <v>611</v>
      </c>
      <c r="BC1" s="52" t="s">
        <v>612</v>
      </c>
      <c r="BD1" s="52" t="s">
        <v>613</v>
      </c>
      <c r="BE1" s="52" t="s">
        <v>614</v>
      </c>
      <c r="BF1" s="52" t="s">
        <v>615</v>
      </c>
      <c r="BG1" s="52" t="s">
        <v>616</v>
      </c>
      <c r="BH1" s="52" t="s">
        <v>617</v>
      </c>
      <c r="BI1" s="52" t="s">
        <v>618</v>
      </c>
      <c r="BJ1" s="52" t="s">
        <v>619</v>
      </c>
      <c r="BK1" s="52" t="s">
        <v>620</v>
      </c>
      <c r="BL1" s="52" t="s">
        <v>621</v>
      </c>
      <c r="BM1" s="52" t="s">
        <v>622</v>
      </c>
      <c r="BN1" s="55"/>
      <c r="BO1" s="55"/>
      <c r="BP1" s="55"/>
      <c r="BQ1" s="55"/>
      <c r="BR1" s="55"/>
      <c r="BS1" s="55"/>
      <c r="BT1" s="55"/>
      <c r="BU1" s="55"/>
      <c r="BV1" s="55"/>
      <c r="BW1" s="55"/>
      <c r="BX1" s="55"/>
      <c r="BY1" s="55"/>
      <c r="BZ1" s="55"/>
      <c r="CA1" s="55"/>
    </row>
    <row r="2" spans="1:127" s="52" customFormat="1" ht="30" customHeight="1" x14ac:dyDescent="0.25">
      <c r="A2" s="55" t="s">
        <v>623</v>
      </c>
      <c r="B2" s="52" t="s">
        <v>626</v>
      </c>
      <c r="C2" s="52" t="s">
        <v>627</v>
      </c>
      <c r="D2" s="52" t="s">
        <v>628</v>
      </c>
      <c r="E2" s="52" t="s">
        <v>629</v>
      </c>
      <c r="F2" s="52" t="s">
        <v>630</v>
      </c>
      <c r="G2" s="52" t="s">
        <v>631</v>
      </c>
      <c r="H2" s="52" t="s">
        <v>632</v>
      </c>
      <c r="I2" s="52" t="s">
        <v>633</v>
      </c>
      <c r="J2" s="52" t="s">
        <v>634</v>
      </c>
      <c r="K2" s="52" t="s">
        <v>635</v>
      </c>
      <c r="L2" s="52" t="s">
        <v>636</v>
      </c>
      <c r="M2" s="52" t="s">
        <v>637</v>
      </c>
      <c r="N2" s="52" t="s">
        <v>638</v>
      </c>
      <c r="O2" s="52" t="s">
        <v>639</v>
      </c>
      <c r="P2" s="52" t="s">
        <v>640</v>
      </c>
      <c r="Q2" s="52" t="s">
        <v>641</v>
      </c>
      <c r="R2" s="52" t="s">
        <v>642</v>
      </c>
      <c r="S2" s="52" t="s">
        <v>643</v>
      </c>
      <c r="T2" s="52" t="s">
        <v>644</v>
      </c>
      <c r="U2" s="52" t="s">
        <v>645</v>
      </c>
      <c r="V2" s="52" t="s">
        <v>646</v>
      </c>
      <c r="W2" s="52" t="s">
        <v>647</v>
      </c>
      <c r="X2" s="52" t="s">
        <v>648</v>
      </c>
      <c r="Y2" s="52" t="s">
        <v>649</v>
      </c>
      <c r="Z2" s="52" t="s">
        <v>650</v>
      </c>
      <c r="AA2" s="52" t="s">
        <v>651</v>
      </c>
      <c r="AB2" s="52" t="s">
        <v>652</v>
      </c>
      <c r="AC2" s="52" t="s">
        <v>653</v>
      </c>
      <c r="AD2" s="52" t="s">
        <v>654</v>
      </c>
      <c r="AE2" s="52" t="s">
        <v>655</v>
      </c>
      <c r="AF2" s="52" t="s">
        <v>656</v>
      </c>
      <c r="AG2" s="52" t="s">
        <v>657</v>
      </c>
      <c r="AH2" s="52" t="s">
        <v>658</v>
      </c>
      <c r="AI2" s="52" t="s">
        <v>233</v>
      </c>
      <c r="AJ2" s="52" t="s">
        <v>659</v>
      </c>
    </row>
    <row r="3" spans="1:127" s="52" customFormat="1" ht="30" customHeight="1" x14ac:dyDescent="0.25">
      <c r="A3" s="55" t="s">
        <v>624</v>
      </c>
      <c r="B3" s="52" t="s">
        <v>660</v>
      </c>
      <c r="C3" s="52" t="s">
        <v>661</v>
      </c>
      <c r="D3" s="52" t="s">
        <v>662</v>
      </c>
      <c r="E3" s="52" t="s">
        <v>663</v>
      </c>
      <c r="F3" s="52" t="s">
        <v>664</v>
      </c>
      <c r="G3" s="52" t="s">
        <v>665</v>
      </c>
      <c r="H3" s="52" t="s">
        <v>666</v>
      </c>
      <c r="I3" s="52" t="s">
        <v>667</v>
      </c>
      <c r="J3" s="52" t="s">
        <v>668</v>
      </c>
      <c r="K3" s="52" t="s">
        <v>669</v>
      </c>
      <c r="L3" s="52" t="s">
        <v>670</v>
      </c>
      <c r="M3" s="52" t="s">
        <v>671</v>
      </c>
      <c r="N3" s="52" t="s">
        <v>672</v>
      </c>
      <c r="O3" s="52" t="s">
        <v>673</v>
      </c>
      <c r="P3" s="52" t="s">
        <v>674</v>
      </c>
      <c r="Q3" s="52" t="s">
        <v>675</v>
      </c>
      <c r="R3" s="52" t="s">
        <v>676</v>
      </c>
      <c r="S3" s="52" t="s">
        <v>677</v>
      </c>
      <c r="T3" s="52" t="s">
        <v>678</v>
      </c>
      <c r="U3" s="52" t="s">
        <v>679</v>
      </c>
      <c r="V3" s="52" t="s">
        <v>680</v>
      </c>
      <c r="W3" s="52" t="s">
        <v>681</v>
      </c>
      <c r="X3" s="52" t="s">
        <v>682</v>
      </c>
      <c r="Y3" s="52" t="s">
        <v>683</v>
      </c>
      <c r="Z3" s="52" t="s">
        <v>684</v>
      </c>
      <c r="AA3" s="52" t="s">
        <v>685</v>
      </c>
      <c r="AB3" s="52" t="s">
        <v>686</v>
      </c>
      <c r="AC3" s="52" t="s">
        <v>687</v>
      </c>
      <c r="AD3" s="52" t="s">
        <v>688</v>
      </c>
      <c r="AE3" s="52" t="s">
        <v>689</v>
      </c>
      <c r="AF3" s="52" t="s">
        <v>690</v>
      </c>
      <c r="AG3" s="52" t="s">
        <v>655</v>
      </c>
      <c r="AH3" s="52" t="s">
        <v>691</v>
      </c>
      <c r="AI3" s="52" t="s">
        <v>692</v>
      </c>
      <c r="AJ3" s="52" t="s">
        <v>693</v>
      </c>
      <c r="AK3" s="52" t="s">
        <v>694</v>
      </c>
      <c r="AL3" s="52" t="s">
        <v>695</v>
      </c>
      <c r="AM3" s="52" t="s">
        <v>696</v>
      </c>
      <c r="AN3" s="52" t="s">
        <v>697</v>
      </c>
      <c r="AO3" s="52" t="s">
        <v>698</v>
      </c>
      <c r="AP3" s="52" t="s">
        <v>699</v>
      </c>
    </row>
    <row r="4" spans="1:127" s="52" customFormat="1" ht="30" customHeight="1" x14ac:dyDescent="0.25">
      <c r="A4" s="55" t="s">
        <v>625</v>
      </c>
      <c r="B4" s="52" t="s">
        <v>700</v>
      </c>
      <c r="C4" s="52" t="s">
        <v>701</v>
      </c>
      <c r="D4" s="52" t="s">
        <v>702</v>
      </c>
      <c r="E4" s="52" t="s">
        <v>703</v>
      </c>
      <c r="F4" s="52" t="s">
        <v>704</v>
      </c>
      <c r="G4" s="52" t="s">
        <v>705</v>
      </c>
      <c r="H4" s="52" t="s">
        <v>706</v>
      </c>
      <c r="I4" s="52" t="s">
        <v>707</v>
      </c>
      <c r="J4" s="52" t="s">
        <v>708</v>
      </c>
      <c r="K4" s="52" t="s">
        <v>709</v>
      </c>
      <c r="L4" s="52" t="s">
        <v>710</v>
      </c>
      <c r="M4" s="52" t="s">
        <v>711</v>
      </c>
      <c r="N4" s="52" t="s">
        <v>712</v>
      </c>
      <c r="O4" s="52" t="s">
        <v>713</v>
      </c>
      <c r="P4" s="52" t="s">
        <v>714</v>
      </c>
      <c r="Q4" s="52" t="s">
        <v>715</v>
      </c>
      <c r="R4" s="52" t="s">
        <v>716</v>
      </c>
      <c r="S4" s="52" t="s">
        <v>717</v>
      </c>
      <c r="T4" s="52" t="s">
        <v>718</v>
      </c>
      <c r="U4" s="52" t="s">
        <v>719</v>
      </c>
      <c r="V4" s="52" t="s">
        <v>720</v>
      </c>
      <c r="W4" s="52" t="s">
        <v>721</v>
      </c>
      <c r="X4" s="52" t="s">
        <v>722</v>
      </c>
      <c r="Y4" s="52" t="s">
        <v>723</v>
      </c>
      <c r="Z4" s="52" t="s">
        <v>724</v>
      </c>
      <c r="AA4" s="52" t="s">
        <v>725</v>
      </c>
      <c r="AB4" s="52" t="s">
        <v>726</v>
      </c>
      <c r="AC4" s="52" t="s">
        <v>727</v>
      </c>
      <c r="AD4" s="52" t="s">
        <v>728</v>
      </c>
      <c r="AE4" s="52" t="s">
        <v>729</v>
      </c>
      <c r="AF4" s="52" t="s">
        <v>730</v>
      </c>
      <c r="AG4" s="52" t="s">
        <v>731</v>
      </c>
      <c r="AH4" s="52" t="s">
        <v>732</v>
      </c>
      <c r="AI4" s="52" t="s">
        <v>733</v>
      </c>
      <c r="AJ4" s="52" t="s">
        <v>734</v>
      </c>
      <c r="AK4" s="52" t="s">
        <v>735</v>
      </c>
      <c r="AL4" s="52" t="s">
        <v>736</v>
      </c>
      <c r="AM4" s="52" t="s">
        <v>737</v>
      </c>
      <c r="AN4" s="52" t="s">
        <v>738</v>
      </c>
      <c r="AO4" s="52" t="s">
        <v>739</v>
      </c>
      <c r="AP4" s="52" t="s">
        <v>740</v>
      </c>
      <c r="AQ4" s="52" t="s">
        <v>741</v>
      </c>
      <c r="AR4" s="52" t="s">
        <v>742</v>
      </c>
      <c r="AS4" s="52" t="s">
        <v>743</v>
      </c>
      <c r="AT4" s="52" t="s">
        <v>744</v>
      </c>
      <c r="AU4" s="52" t="s">
        <v>745</v>
      </c>
      <c r="AV4" s="52" t="s">
        <v>746</v>
      </c>
      <c r="AW4" s="52" t="s">
        <v>747</v>
      </c>
      <c r="AX4" s="52" t="s">
        <v>748</v>
      </c>
      <c r="AY4" s="52" t="s">
        <v>749</v>
      </c>
      <c r="AZ4" s="52" t="s">
        <v>750</v>
      </c>
      <c r="BA4" s="52" t="s">
        <v>751</v>
      </c>
      <c r="BB4" s="52" t="s">
        <v>752</v>
      </c>
      <c r="BC4" s="52" t="s">
        <v>753</v>
      </c>
      <c r="BD4" s="52" t="s">
        <v>754</v>
      </c>
      <c r="BE4" s="52" t="s">
        <v>755</v>
      </c>
      <c r="BF4" s="52" t="s">
        <v>756</v>
      </c>
      <c r="BG4" s="52" t="s">
        <v>757</v>
      </c>
      <c r="BH4" s="52" t="s">
        <v>758</v>
      </c>
      <c r="BI4" s="52" t="s">
        <v>197</v>
      </c>
      <c r="BJ4" s="52" t="s">
        <v>759</v>
      </c>
      <c r="BK4" s="52" t="s">
        <v>760</v>
      </c>
    </row>
    <row r="5" spans="1:127" s="52" customFormat="1" ht="30" customHeight="1" x14ac:dyDescent="0.25">
      <c r="A5" s="55" t="s">
        <v>761</v>
      </c>
      <c r="B5" s="53" t="s">
        <v>786</v>
      </c>
      <c r="C5" s="53" t="s">
        <v>226</v>
      </c>
      <c r="D5" s="53" t="s">
        <v>787</v>
      </c>
      <c r="E5" s="53" t="s">
        <v>788</v>
      </c>
      <c r="F5" s="53" t="s">
        <v>789</v>
      </c>
      <c r="G5" s="53" t="s">
        <v>790</v>
      </c>
      <c r="H5" s="53" t="s">
        <v>791</v>
      </c>
      <c r="I5" s="53" t="s">
        <v>792</v>
      </c>
      <c r="J5" s="53" t="s">
        <v>216</v>
      </c>
      <c r="K5" s="53" t="s">
        <v>793</v>
      </c>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row>
    <row r="6" spans="1:127" s="52" customFormat="1" ht="30" customHeight="1" x14ac:dyDescent="0.25">
      <c r="A6" s="55" t="s">
        <v>762</v>
      </c>
      <c r="B6" s="53" t="s">
        <v>794</v>
      </c>
      <c r="C6" s="53" t="s">
        <v>795</v>
      </c>
      <c r="D6" s="53" t="s">
        <v>796</v>
      </c>
      <c r="E6" s="53" t="s">
        <v>797</v>
      </c>
      <c r="F6" s="53" t="s">
        <v>214</v>
      </c>
      <c r="G6" s="53" t="s">
        <v>245</v>
      </c>
      <c r="H6" s="53" t="s">
        <v>798</v>
      </c>
      <c r="I6" s="53" t="s">
        <v>799</v>
      </c>
      <c r="J6" s="53" t="s">
        <v>800</v>
      </c>
      <c r="K6" s="53" t="s">
        <v>801</v>
      </c>
      <c r="L6" s="53" t="s">
        <v>802</v>
      </c>
      <c r="M6" s="53" t="s">
        <v>803</v>
      </c>
      <c r="N6" s="53" t="s">
        <v>804</v>
      </c>
      <c r="O6" s="53" t="s">
        <v>805</v>
      </c>
      <c r="P6" s="53" t="s">
        <v>806</v>
      </c>
      <c r="Q6" s="53" t="s">
        <v>807</v>
      </c>
      <c r="R6" s="53" t="s">
        <v>239</v>
      </c>
      <c r="S6" s="53" t="s">
        <v>808</v>
      </c>
      <c r="T6" s="53" t="s">
        <v>809</v>
      </c>
      <c r="U6" s="53" t="s">
        <v>251</v>
      </c>
      <c r="V6" s="53" t="s">
        <v>810</v>
      </c>
      <c r="W6" s="53" t="s">
        <v>811</v>
      </c>
      <c r="X6" s="53" t="s">
        <v>812</v>
      </c>
      <c r="Y6" s="53" t="s">
        <v>813</v>
      </c>
      <c r="Z6" s="53" t="s">
        <v>249</v>
      </c>
      <c r="AA6" s="53" t="s">
        <v>814</v>
      </c>
      <c r="AB6" s="53" t="s">
        <v>815</v>
      </c>
      <c r="AC6" s="53" t="s">
        <v>816</v>
      </c>
      <c r="AD6" s="53" t="s">
        <v>817</v>
      </c>
      <c r="AE6" s="53" t="s">
        <v>230</v>
      </c>
      <c r="AF6" s="53" t="s">
        <v>818</v>
      </c>
      <c r="AG6" s="53" t="s">
        <v>211</v>
      </c>
      <c r="AH6" s="53" t="s">
        <v>819</v>
      </c>
      <c r="AI6" s="53" t="s">
        <v>820</v>
      </c>
      <c r="AJ6" s="53" t="s">
        <v>821</v>
      </c>
      <c r="AK6" s="53" t="s">
        <v>822</v>
      </c>
      <c r="AL6" s="53" t="s">
        <v>823</v>
      </c>
      <c r="AM6" s="53" t="s">
        <v>824</v>
      </c>
      <c r="AN6" s="53" t="s">
        <v>825</v>
      </c>
      <c r="AO6" s="53" t="s">
        <v>826</v>
      </c>
      <c r="AP6" s="53" t="s">
        <v>827</v>
      </c>
      <c r="AQ6" s="53" t="s">
        <v>828</v>
      </c>
      <c r="AR6" s="53" t="s">
        <v>829</v>
      </c>
      <c r="AS6" s="53" t="s">
        <v>830</v>
      </c>
      <c r="AT6" s="53" t="s">
        <v>831</v>
      </c>
      <c r="AU6" s="53" t="s">
        <v>243</v>
      </c>
      <c r="AV6" s="53" t="s">
        <v>832</v>
      </c>
      <c r="AW6" s="53" t="s">
        <v>833</v>
      </c>
      <c r="AX6" s="53" t="s">
        <v>217</v>
      </c>
      <c r="AY6" s="53" t="s">
        <v>834</v>
      </c>
      <c r="AZ6" s="53" t="s">
        <v>835</v>
      </c>
      <c r="BA6" s="53" t="s">
        <v>836</v>
      </c>
      <c r="BB6" s="53" t="s">
        <v>837</v>
      </c>
      <c r="BC6" s="53" t="s">
        <v>838</v>
      </c>
      <c r="BD6" s="53" t="s">
        <v>839</v>
      </c>
      <c r="BE6" s="53" t="s">
        <v>840</v>
      </c>
      <c r="BF6" s="53" t="s">
        <v>841</v>
      </c>
      <c r="BG6" s="53" t="s">
        <v>842</v>
      </c>
      <c r="BH6" s="53" t="s">
        <v>843</v>
      </c>
      <c r="BI6" s="53" t="s">
        <v>844</v>
      </c>
      <c r="BJ6" s="53" t="s">
        <v>201</v>
      </c>
      <c r="BK6" s="53" t="s">
        <v>242</v>
      </c>
      <c r="BL6" s="53" t="s">
        <v>845</v>
      </c>
      <c r="BM6" s="53" t="s">
        <v>846</v>
      </c>
      <c r="BN6" s="53" t="s">
        <v>847</v>
      </c>
      <c r="BO6" s="53" t="s">
        <v>848</v>
      </c>
      <c r="BP6" s="53" t="s">
        <v>849</v>
      </c>
      <c r="BQ6" s="53" t="s">
        <v>850</v>
      </c>
      <c r="BR6" s="53" t="s">
        <v>851</v>
      </c>
    </row>
    <row r="7" spans="1:127" s="52" customFormat="1" ht="30" customHeight="1" x14ac:dyDescent="0.25">
      <c r="A7" s="55" t="s">
        <v>763</v>
      </c>
      <c r="B7" s="53" t="s">
        <v>852</v>
      </c>
      <c r="C7" s="53" t="s">
        <v>853</v>
      </c>
      <c r="D7" s="53" t="s">
        <v>854</v>
      </c>
      <c r="E7" s="53" t="s">
        <v>855</v>
      </c>
      <c r="F7" s="53" t="s">
        <v>856</v>
      </c>
      <c r="G7" s="53" t="s">
        <v>857</v>
      </c>
      <c r="H7" s="53" t="s">
        <v>858</v>
      </c>
      <c r="I7" s="53" t="s">
        <v>859</v>
      </c>
      <c r="J7" s="53" t="s">
        <v>860</v>
      </c>
      <c r="K7" s="53" t="s">
        <v>861</v>
      </c>
      <c r="L7" s="53" t="s">
        <v>862</v>
      </c>
      <c r="M7" s="53" t="s">
        <v>863</v>
      </c>
      <c r="N7" s="53" t="s">
        <v>864</v>
      </c>
      <c r="O7" s="53" t="s">
        <v>231</v>
      </c>
      <c r="P7" s="53" t="s">
        <v>244</v>
      </c>
      <c r="Q7" s="53" t="s">
        <v>865</v>
      </c>
      <c r="R7" s="53" t="s">
        <v>190</v>
      </c>
      <c r="S7" s="53" t="s">
        <v>866</v>
      </c>
      <c r="T7" s="53" t="s">
        <v>867</v>
      </c>
      <c r="U7" s="53" t="s">
        <v>868</v>
      </c>
      <c r="V7" s="53" t="s">
        <v>869</v>
      </c>
      <c r="W7" s="53" t="s">
        <v>870</v>
      </c>
      <c r="X7" s="53" t="s">
        <v>208</v>
      </c>
      <c r="Y7" s="53" t="s">
        <v>218</v>
      </c>
      <c r="Z7" s="53" t="s">
        <v>871</v>
      </c>
      <c r="AA7" s="53" t="s">
        <v>195</v>
      </c>
      <c r="AB7" s="53" t="s">
        <v>872</v>
      </c>
      <c r="AC7" s="53" t="s">
        <v>199</v>
      </c>
      <c r="AD7" s="53" t="s">
        <v>873</v>
      </c>
      <c r="AE7" s="53" t="s">
        <v>219</v>
      </c>
      <c r="AF7" s="53" t="s">
        <v>874</v>
      </c>
      <c r="AG7" s="53" t="s">
        <v>875</v>
      </c>
      <c r="AH7" s="53" t="s">
        <v>876</v>
      </c>
      <c r="AI7" s="53" t="s">
        <v>877</v>
      </c>
      <c r="AJ7" s="53" t="s">
        <v>878</v>
      </c>
      <c r="AK7" s="53" t="s">
        <v>879</v>
      </c>
      <c r="AL7" s="53" t="s">
        <v>880</v>
      </c>
      <c r="AM7" s="53" t="s">
        <v>221</v>
      </c>
      <c r="AN7" s="53" t="s">
        <v>881</v>
      </c>
      <c r="AO7" s="53" t="s">
        <v>882</v>
      </c>
      <c r="AP7" s="53" t="s">
        <v>883</v>
      </c>
      <c r="AQ7" s="53" t="s">
        <v>884</v>
      </c>
      <c r="AR7" s="53" t="s">
        <v>885</v>
      </c>
      <c r="AS7" s="53" t="s">
        <v>886</v>
      </c>
      <c r="AT7" s="53" t="s">
        <v>887</v>
      </c>
      <c r="AU7" s="53" t="s">
        <v>888</v>
      </c>
      <c r="AV7" s="53" t="s">
        <v>209</v>
      </c>
      <c r="AW7" s="53" t="s">
        <v>889</v>
      </c>
      <c r="AX7" s="53" t="s">
        <v>890</v>
      </c>
      <c r="AY7" s="53" t="s">
        <v>891</v>
      </c>
      <c r="AZ7" s="53" t="s">
        <v>892</v>
      </c>
      <c r="BA7" s="53" t="s">
        <v>264</v>
      </c>
      <c r="BB7" s="53" t="s">
        <v>893</v>
      </c>
      <c r="BC7" s="53" t="s">
        <v>894</v>
      </c>
      <c r="BD7" s="53" t="s">
        <v>895</v>
      </c>
      <c r="BE7" s="53" t="s">
        <v>896</v>
      </c>
      <c r="BF7" s="53" t="s">
        <v>897</v>
      </c>
      <c r="BG7" s="53" t="s">
        <v>898</v>
      </c>
      <c r="BH7" s="53" t="s">
        <v>899</v>
      </c>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row>
    <row r="8" spans="1:127" s="52" customFormat="1" ht="30" customHeight="1" x14ac:dyDescent="0.25">
      <c r="A8" s="55" t="s">
        <v>764</v>
      </c>
      <c r="B8" s="53" t="s">
        <v>900</v>
      </c>
      <c r="C8" s="53" t="s">
        <v>901</v>
      </c>
      <c r="D8" s="53" t="s">
        <v>902</v>
      </c>
      <c r="E8" s="53" t="s">
        <v>220</v>
      </c>
      <c r="F8" s="53" t="s">
        <v>903</v>
      </c>
      <c r="G8" s="53" t="s">
        <v>904</v>
      </c>
      <c r="H8" s="53" t="s">
        <v>905</v>
      </c>
      <c r="I8" s="53" t="s">
        <v>906</v>
      </c>
      <c r="J8" s="53" t="s">
        <v>907</v>
      </c>
      <c r="K8" s="53" t="s">
        <v>908</v>
      </c>
      <c r="L8" s="53" t="s">
        <v>237</v>
      </c>
      <c r="M8" s="53" t="s">
        <v>909</v>
      </c>
      <c r="N8" s="53" t="s">
        <v>910</v>
      </c>
      <c r="O8" s="53" t="s">
        <v>213</v>
      </c>
      <c r="P8" s="53" t="s">
        <v>911</v>
      </c>
      <c r="Q8" s="53" t="s">
        <v>241</v>
      </c>
      <c r="R8" s="53" t="s">
        <v>912</v>
      </c>
      <c r="S8" s="53" t="s">
        <v>913</v>
      </c>
      <c r="T8" s="53" t="s">
        <v>914</v>
      </c>
      <c r="U8" s="53" t="s">
        <v>915</v>
      </c>
      <c r="V8" s="53" t="s">
        <v>265</v>
      </c>
      <c r="W8" s="53" t="s">
        <v>916</v>
      </c>
      <c r="X8" s="53" t="s">
        <v>917</v>
      </c>
      <c r="Y8" s="53" t="s">
        <v>918</v>
      </c>
      <c r="Z8" s="53" t="s">
        <v>919</v>
      </c>
      <c r="AA8" s="53" t="s">
        <v>920</v>
      </c>
      <c r="AB8" s="53" t="s">
        <v>921</v>
      </c>
      <c r="AC8" s="53" t="s">
        <v>922</v>
      </c>
      <c r="AD8" s="53" t="s">
        <v>923</v>
      </c>
      <c r="AE8" s="53" t="s">
        <v>924</v>
      </c>
      <c r="AF8" s="53" t="s">
        <v>925</v>
      </c>
      <c r="AG8" s="53" t="s">
        <v>926</v>
      </c>
      <c r="AH8" s="53" t="s">
        <v>927</v>
      </c>
      <c r="AI8" s="53" t="s">
        <v>928</v>
      </c>
      <c r="AJ8" s="53" t="s">
        <v>929</v>
      </c>
      <c r="AK8" s="53" t="s">
        <v>930</v>
      </c>
      <c r="AL8" s="53" t="s">
        <v>931</v>
      </c>
      <c r="AM8" s="53" t="s">
        <v>932</v>
      </c>
      <c r="AN8" s="53" t="s">
        <v>933</v>
      </c>
      <c r="AO8" s="53" t="s">
        <v>934</v>
      </c>
      <c r="AP8" s="53" t="s">
        <v>935</v>
      </c>
      <c r="AQ8" s="53" t="s">
        <v>936</v>
      </c>
      <c r="AR8" s="53" t="s">
        <v>937</v>
      </c>
      <c r="AS8" s="53" t="s">
        <v>938</v>
      </c>
      <c r="AT8" s="53" t="s">
        <v>939</v>
      </c>
      <c r="AU8" s="53" t="s">
        <v>940</v>
      </c>
      <c r="AV8" s="53" t="s">
        <v>941</v>
      </c>
      <c r="AW8" s="53" t="s">
        <v>942</v>
      </c>
      <c r="AX8" s="53" t="s">
        <v>810</v>
      </c>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row>
    <row r="9" spans="1:127" s="52" customFormat="1" ht="30" customHeight="1" x14ac:dyDescent="0.25">
      <c r="A9" s="55" t="s">
        <v>765</v>
      </c>
      <c r="B9" s="53" t="s">
        <v>943</v>
      </c>
      <c r="C9" s="53" t="s">
        <v>944</v>
      </c>
      <c r="D9" s="53" t="s">
        <v>945</v>
      </c>
      <c r="E9" s="53" t="s">
        <v>946</v>
      </c>
      <c r="F9" s="53" t="s">
        <v>947</v>
      </c>
      <c r="G9" s="53" t="s">
        <v>948</v>
      </c>
      <c r="H9" s="53" t="s">
        <v>949</v>
      </c>
      <c r="I9" s="53" t="s">
        <v>950</v>
      </c>
      <c r="J9" s="53" t="s">
        <v>951</v>
      </c>
      <c r="K9" s="53" t="s">
        <v>952</v>
      </c>
      <c r="L9" s="53" t="s">
        <v>953</v>
      </c>
      <c r="M9" s="53" t="s">
        <v>954</v>
      </c>
      <c r="N9" s="53" t="s">
        <v>955</v>
      </c>
      <c r="O9" s="53" t="s">
        <v>956</v>
      </c>
      <c r="P9" s="53" t="s">
        <v>957</v>
      </c>
      <c r="Q9" s="53" t="s">
        <v>958</v>
      </c>
      <c r="R9" s="53" t="s">
        <v>238</v>
      </c>
      <c r="S9" s="53" t="s">
        <v>959</v>
      </c>
      <c r="T9" s="53" t="s">
        <v>960</v>
      </c>
      <c r="U9" s="53" t="s">
        <v>961</v>
      </c>
      <c r="V9" s="53" t="s">
        <v>962</v>
      </c>
      <c r="W9" s="53" t="s">
        <v>963</v>
      </c>
      <c r="X9" s="53" t="s">
        <v>964</v>
      </c>
      <c r="Y9" s="53" t="s">
        <v>965</v>
      </c>
      <c r="Z9" s="53" t="s">
        <v>966</v>
      </c>
      <c r="AA9" s="53" t="s">
        <v>211</v>
      </c>
      <c r="AB9" s="53" t="s">
        <v>967</v>
      </c>
      <c r="AC9" s="53" t="s">
        <v>968</v>
      </c>
      <c r="AD9" s="53" t="s">
        <v>969</v>
      </c>
      <c r="AE9" s="53" t="s">
        <v>970</v>
      </c>
      <c r="AF9" s="53" t="s">
        <v>971</v>
      </c>
      <c r="AG9" s="53" t="s">
        <v>972</v>
      </c>
      <c r="AH9" s="53" t="s">
        <v>973</v>
      </c>
      <c r="AI9" s="53" t="s">
        <v>974</v>
      </c>
      <c r="AJ9" s="53" t="s">
        <v>890</v>
      </c>
      <c r="AK9" s="53" t="s">
        <v>975</v>
      </c>
      <c r="AL9" s="53" t="s">
        <v>976</v>
      </c>
      <c r="AM9" s="53" t="s">
        <v>977</v>
      </c>
      <c r="AN9" s="53" t="s">
        <v>204</v>
      </c>
      <c r="AO9" s="53" t="s">
        <v>978</v>
      </c>
      <c r="AP9" s="53" t="s">
        <v>250</v>
      </c>
      <c r="AQ9" s="53" t="s">
        <v>979</v>
      </c>
      <c r="AR9" s="53" t="s">
        <v>980</v>
      </c>
      <c r="AS9" s="53" t="s">
        <v>981</v>
      </c>
      <c r="AT9" s="53" t="s">
        <v>982</v>
      </c>
      <c r="AU9" s="53" t="s">
        <v>983</v>
      </c>
      <c r="AV9" s="53" t="s">
        <v>984</v>
      </c>
      <c r="AW9" s="53" t="s">
        <v>985</v>
      </c>
      <c r="AX9" s="53" t="s">
        <v>986</v>
      </c>
      <c r="AY9" s="53" t="s">
        <v>198</v>
      </c>
      <c r="AZ9" s="53" t="s">
        <v>987</v>
      </c>
      <c r="BA9" s="53" t="s">
        <v>988</v>
      </c>
      <c r="BB9" s="53" t="s">
        <v>989</v>
      </c>
      <c r="BC9" s="53" t="s">
        <v>990</v>
      </c>
      <c r="BD9" s="53" t="s">
        <v>991</v>
      </c>
      <c r="BE9" s="53" t="s">
        <v>992</v>
      </c>
      <c r="BF9" s="53" t="s">
        <v>993</v>
      </c>
      <c r="BG9" s="53" t="s">
        <v>994</v>
      </c>
      <c r="BH9" s="53" t="s">
        <v>995</v>
      </c>
      <c r="BI9" s="53" t="s">
        <v>996</v>
      </c>
      <c r="BJ9" s="53" t="s">
        <v>997</v>
      </c>
      <c r="BK9" s="53" t="s">
        <v>998</v>
      </c>
      <c r="BL9" s="53" t="s">
        <v>999</v>
      </c>
      <c r="BM9" s="53" t="s">
        <v>191</v>
      </c>
      <c r="BN9" s="53" t="s">
        <v>1000</v>
      </c>
      <c r="BO9" s="53" t="s">
        <v>1001</v>
      </c>
      <c r="BP9" s="53" t="s">
        <v>1002</v>
      </c>
      <c r="BQ9" s="53" t="s">
        <v>1003</v>
      </c>
      <c r="BR9" s="53" t="s">
        <v>1004</v>
      </c>
      <c r="BS9" s="53" t="s">
        <v>210</v>
      </c>
      <c r="BT9" s="53" t="s">
        <v>1005</v>
      </c>
      <c r="BU9" s="53" t="s">
        <v>1006</v>
      </c>
      <c r="BV9" s="53" t="s">
        <v>1007</v>
      </c>
      <c r="BW9" s="53" t="s">
        <v>1008</v>
      </c>
      <c r="BX9" s="53" t="s">
        <v>216</v>
      </c>
      <c r="BY9" s="53" t="s">
        <v>1009</v>
      </c>
    </row>
    <row r="10" spans="1:127" s="52" customFormat="1" ht="30" customHeight="1" x14ac:dyDescent="0.25">
      <c r="A10" s="55" t="s">
        <v>766</v>
      </c>
      <c r="B10" s="53" t="s">
        <v>1010</v>
      </c>
      <c r="C10" s="53" t="s">
        <v>1011</v>
      </c>
      <c r="D10" s="53" t="s">
        <v>1012</v>
      </c>
      <c r="E10" s="53" t="s">
        <v>1013</v>
      </c>
      <c r="F10" s="53" t="s">
        <v>244</v>
      </c>
      <c r="G10" s="53" t="s">
        <v>1014</v>
      </c>
      <c r="H10" s="53" t="s">
        <v>947</v>
      </c>
      <c r="I10" s="53" t="s">
        <v>1015</v>
      </c>
      <c r="J10" s="53" t="s">
        <v>1016</v>
      </c>
      <c r="K10" s="53" t="s">
        <v>1017</v>
      </c>
      <c r="L10" s="53" t="s">
        <v>1018</v>
      </c>
      <c r="M10" s="53" t="s">
        <v>1019</v>
      </c>
      <c r="N10" s="53" t="s">
        <v>1020</v>
      </c>
      <c r="O10" s="53" t="s">
        <v>197</v>
      </c>
      <c r="P10" s="53" t="s">
        <v>1021</v>
      </c>
      <c r="Q10" s="53" t="s">
        <v>1022</v>
      </c>
      <c r="R10" s="53" t="s">
        <v>248</v>
      </c>
      <c r="S10" s="53" t="s">
        <v>1023</v>
      </c>
      <c r="T10" s="53" t="s">
        <v>1024</v>
      </c>
      <c r="U10" s="53" t="s">
        <v>1025</v>
      </c>
      <c r="V10" s="53" t="s">
        <v>1026</v>
      </c>
      <c r="W10" s="53" t="s">
        <v>1027</v>
      </c>
      <c r="X10" s="53" t="s">
        <v>1028</v>
      </c>
      <c r="Y10" s="53" t="s">
        <v>192</v>
      </c>
      <c r="Z10" s="53" t="s">
        <v>193</v>
      </c>
      <c r="AA10" s="53" t="s">
        <v>1029</v>
      </c>
      <c r="AB10" s="53" t="s">
        <v>1030</v>
      </c>
      <c r="AC10" s="53" t="s">
        <v>1031</v>
      </c>
      <c r="AD10" s="53" t="s">
        <v>228</v>
      </c>
      <c r="AE10" s="53" t="s">
        <v>1032</v>
      </c>
      <c r="AF10" s="53" t="s">
        <v>1033</v>
      </c>
      <c r="AG10" s="53" t="s">
        <v>1034</v>
      </c>
      <c r="AH10" s="53" t="s">
        <v>1035</v>
      </c>
      <c r="AI10" s="55"/>
      <c r="AJ10" s="55"/>
      <c r="AK10" s="55"/>
      <c r="AL10" s="55"/>
      <c r="AM10" s="55"/>
      <c r="AN10" s="55"/>
      <c r="AO10" s="55"/>
      <c r="AP10" s="55"/>
      <c r="AQ10" s="55"/>
      <c r="AR10" s="55"/>
      <c r="AS10" s="55"/>
      <c r="AT10" s="55"/>
      <c r="AU10" s="55"/>
      <c r="AV10" s="55"/>
      <c r="AW10" s="55"/>
      <c r="AX10" s="55"/>
      <c r="AY10" s="55"/>
      <c r="AZ10" s="55"/>
      <c r="BA10" s="55"/>
      <c r="BB10" s="55"/>
      <c r="BC10" s="55"/>
      <c r="BD10" s="55"/>
      <c r="BE10" s="55"/>
    </row>
    <row r="11" spans="1:127" s="52" customFormat="1" ht="30" customHeight="1" x14ac:dyDescent="0.25">
      <c r="A11" s="55" t="s">
        <v>767</v>
      </c>
      <c r="B11" s="53" t="s">
        <v>1036</v>
      </c>
      <c r="C11" s="53" t="s">
        <v>1037</v>
      </c>
      <c r="D11" s="53" t="s">
        <v>1038</v>
      </c>
      <c r="E11" s="53" t="s">
        <v>1039</v>
      </c>
      <c r="F11" s="53" t="s">
        <v>935</v>
      </c>
      <c r="G11" s="53" t="s">
        <v>1040</v>
      </c>
      <c r="H11" s="53" t="s">
        <v>1041</v>
      </c>
      <c r="I11" s="53" t="s">
        <v>1042</v>
      </c>
      <c r="J11" s="53" t="s">
        <v>1043</v>
      </c>
      <c r="K11" s="53" t="s">
        <v>194</v>
      </c>
      <c r="L11" s="53" t="s">
        <v>1044</v>
      </c>
      <c r="M11" s="53" t="s">
        <v>1045</v>
      </c>
      <c r="N11" s="53" t="s">
        <v>1046</v>
      </c>
      <c r="O11" s="53" t="s">
        <v>1047</v>
      </c>
      <c r="P11" s="53" t="s">
        <v>1048</v>
      </c>
      <c r="Q11" s="53" t="s">
        <v>1049</v>
      </c>
      <c r="R11" s="53" t="s">
        <v>856</v>
      </c>
      <c r="S11" s="53" t="s">
        <v>1050</v>
      </c>
      <c r="T11" s="53" t="s">
        <v>1051</v>
      </c>
      <c r="U11" s="53" t="s">
        <v>1052</v>
      </c>
      <c r="V11" s="53" t="s">
        <v>1053</v>
      </c>
      <c r="W11" s="53" t="s">
        <v>832</v>
      </c>
      <c r="X11" s="53" t="s">
        <v>1054</v>
      </c>
      <c r="Y11" s="53" t="s">
        <v>1055</v>
      </c>
      <c r="Z11" s="53" t="s">
        <v>1056</v>
      </c>
      <c r="AA11" s="53" t="s">
        <v>1057</v>
      </c>
      <c r="AB11" s="53" t="s">
        <v>1058</v>
      </c>
      <c r="AC11" s="53" t="s">
        <v>1059</v>
      </c>
      <c r="AD11" s="53" t="s">
        <v>1060</v>
      </c>
      <c r="AE11" s="53" t="s">
        <v>1061</v>
      </c>
      <c r="AF11" s="53" t="s">
        <v>1062</v>
      </c>
      <c r="AG11" s="53" t="s">
        <v>868</v>
      </c>
      <c r="AH11" s="53" t="s">
        <v>217</v>
      </c>
      <c r="AI11" s="53" t="s">
        <v>1063</v>
      </c>
      <c r="AJ11" s="53" t="s">
        <v>1064</v>
      </c>
      <c r="AK11" s="53" t="s">
        <v>1065</v>
      </c>
      <c r="AL11" s="53" t="s">
        <v>1066</v>
      </c>
      <c r="AM11" s="53" t="s">
        <v>1067</v>
      </c>
    </row>
    <row r="12" spans="1:127" s="52" customFormat="1" ht="30" customHeight="1" x14ac:dyDescent="0.25">
      <c r="A12" s="55" t="s">
        <v>768</v>
      </c>
      <c r="B12" s="53" t="s">
        <v>1068</v>
      </c>
      <c r="C12" s="53" t="s">
        <v>1069</v>
      </c>
      <c r="D12" s="53" t="s">
        <v>1070</v>
      </c>
      <c r="E12" s="53" t="s">
        <v>1071</v>
      </c>
      <c r="F12" s="53" t="s">
        <v>1072</v>
      </c>
      <c r="G12" s="53" t="s">
        <v>1073</v>
      </c>
      <c r="H12" s="53" t="s">
        <v>1074</v>
      </c>
      <c r="I12" s="53" t="s">
        <v>1075</v>
      </c>
      <c r="J12" s="53" t="s">
        <v>1076</v>
      </c>
      <c r="K12" s="53" t="s">
        <v>1077</v>
      </c>
      <c r="L12" s="53" t="s">
        <v>935</v>
      </c>
      <c r="M12" s="53" t="s">
        <v>1078</v>
      </c>
      <c r="N12" s="53" t="s">
        <v>1079</v>
      </c>
      <c r="O12" s="53" t="s">
        <v>1080</v>
      </c>
      <c r="P12" s="53" t="s">
        <v>1081</v>
      </c>
      <c r="Q12" s="53" t="s">
        <v>1082</v>
      </c>
      <c r="R12" s="53" t="s">
        <v>1083</v>
      </c>
      <c r="S12" s="53" t="s">
        <v>1084</v>
      </c>
      <c r="T12" s="53" t="s">
        <v>1085</v>
      </c>
      <c r="U12" s="53" t="s">
        <v>1086</v>
      </c>
      <c r="V12" s="53" t="s">
        <v>1000</v>
      </c>
      <c r="W12" s="53" t="s">
        <v>1087</v>
      </c>
      <c r="X12" s="53" t="s">
        <v>1088</v>
      </c>
      <c r="Y12" s="53" t="s">
        <v>1032</v>
      </c>
      <c r="Z12" s="53" t="s">
        <v>1089</v>
      </c>
      <c r="AA12" s="53" t="s">
        <v>196</v>
      </c>
      <c r="AB12" s="53" t="s">
        <v>1090</v>
      </c>
      <c r="AC12" s="53" t="s">
        <v>1091</v>
      </c>
      <c r="AD12" s="53" t="s">
        <v>1092</v>
      </c>
      <c r="AE12" s="53" t="s">
        <v>1093</v>
      </c>
      <c r="AF12" s="53" t="s">
        <v>201</v>
      </c>
      <c r="AG12" s="53" t="s">
        <v>1094</v>
      </c>
      <c r="AH12" s="53" t="s">
        <v>206</v>
      </c>
      <c r="AI12" s="53" t="s">
        <v>200</v>
      </c>
      <c r="AJ12" s="53" t="s">
        <v>1095</v>
      </c>
      <c r="AK12" s="53" t="s">
        <v>1096</v>
      </c>
      <c r="AL12" s="53" t="s">
        <v>1097</v>
      </c>
      <c r="AM12" s="53" t="s">
        <v>213</v>
      </c>
      <c r="AN12" s="53" t="s">
        <v>1098</v>
      </c>
      <c r="AO12" s="53" t="s">
        <v>1099</v>
      </c>
      <c r="AP12" s="53" t="s">
        <v>1100</v>
      </c>
      <c r="AQ12" s="53" t="s">
        <v>229</v>
      </c>
      <c r="AR12" s="53" t="s">
        <v>1101</v>
      </c>
      <c r="AS12" s="53" t="s">
        <v>1102</v>
      </c>
      <c r="AT12" s="53" t="s">
        <v>1103</v>
      </c>
      <c r="AU12" s="53" t="s">
        <v>1104</v>
      </c>
      <c r="AV12" s="53" t="s">
        <v>1105</v>
      </c>
      <c r="AW12" s="53" t="s">
        <v>892</v>
      </c>
      <c r="AX12" s="53" t="s">
        <v>890</v>
      </c>
      <c r="AY12" s="53" t="s">
        <v>231</v>
      </c>
      <c r="AZ12" s="53" t="s">
        <v>1106</v>
      </c>
      <c r="BA12" s="53" t="s">
        <v>1107</v>
      </c>
      <c r="BB12" s="53" t="s">
        <v>1108</v>
      </c>
      <c r="BC12" s="53" t="s">
        <v>1109</v>
      </c>
      <c r="BD12" s="53" t="s">
        <v>228</v>
      </c>
      <c r="BE12" s="53" t="s">
        <v>1110</v>
      </c>
      <c r="BF12" s="53" t="s">
        <v>1111</v>
      </c>
      <c r="BG12" s="53" t="s">
        <v>1112</v>
      </c>
      <c r="BH12" s="53" t="s">
        <v>1113</v>
      </c>
      <c r="BI12" s="53" t="s">
        <v>1114</v>
      </c>
      <c r="BJ12" s="53" t="s">
        <v>1115</v>
      </c>
      <c r="BK12" s="53" t="s">
        <v>1116</v>
      </c>
      <c r="BL12" s="53" t="s">
        <v>1117</v>
      </c>
      <c r="BM12" s="55"/>
      <c r="BN12" s="55"/>
      <c r="BO12" s="55"/>
      <c r="BP12" s="55"/>
    </row>
    <row r="13" spans="1:127" s="52" customFormat="1" ht="30" customHeight="1" x14ac:dyDescent="0.25">
      <c r="A13" s="55" t="s">
        <v>769</v>
      </c>
      <c r="B13" s="53" t="s">
        <v>1149</v>
      </c>
      <c r="C13" s="53" t="s">
        <v>1150</v>
      </c>
      <c r="D13" s="53" t="s">
        <v>1151</v>
      </c>
      <c r="E13" s="53" t="s">
        <v>1152</v>
      </c>
      <c r="F13" s="53" t="s">
        <v>1153</v>
      </c>
      <c r="G13" s="53" t="s">
        <v>1154</v>
      </c>
      <c r="H13" s="53" t="s">
        <v>247</v>
      </c>
      <c r="I13" s="53" t="s">
        <v>1155</v>
      </c>
      <c r="J13" s="53" t="s">
        <v>250</v>
      </c>
      <c r="K13" s="53" t="s">
        <v>1156</v>
      </c>
      <c r="L13" s="53" t="s">
        <v>1157</v>
      </c>
      <c r="M13" s="53" t="s">
        <v>1158</v>
      </c>
      <c r="N13" s="53" t="s">
        <v>232</v>
      </c>
      <c r="O13" s="53" t="s">
        <v>1159</v>
      </c>
      <c r="P13" s="53" t="s">
        <v>1160</v>
      </c>
      <c r="Q13" s="53" t="s">
        <v>1161</v>
      </c>
      <c r="R13" s="53" t="s">
        <v>1162</v>
      </c>
      <c r="S13" s="53" t="s">
        <v>1163</v>
      </c>
      <c r="T13" s="53" t="s">
        <v>1164</v>
      </c>
      <c r="U13" s="53" t="s">
        <v>1165</v>
      </c>
      <c r="V13" s="53" t="s">
        <v>1166</v>
      </c>
      <c r="W13" s="53" t="s">
        <v>1167</v>
      </c>
      <c r="X13" s="53" t="s">
        <v>1168</v>
      </c>
      <c r="Y13" s="53" t="s">
        <v>1169</v>
      </c>
      <c r="Z13" s="53" t="s">
        <v>1170</v>
      </c>
      <c r="AA13" s="53" t="s">
        <v>1171</v>
      </c>
      <c r="AB13" s="53" t="s">
        <v>1172</v>
      </c>
      <c r="AC13" s="53" t="s">
        <v>1173</v>
      </c>
      <c r="AD13" s="53" t="s">
        <v>1174</v>
      </c>
      <c r="AE13" s="53" t="s">
        <v>1175</v>
      </c>
      <c r="AF13" s="53" t="s">
        <v>1176</v>
      </c>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row>
    <row r="14" spans="1:127" s="52" customFormat="1" ht="30" customHeight="1" x14ac:dyDescent="0.25">
      <c r="A14" s="55" t="s">
        <v>770</v>
      </c>
      <c r="B14" s="53" t="s">
        <v>1118</v>
      </c>
      <c r="C14" s="53" t="s">
        <v>1119</v>
      </c>
      <c r="D14" s="53" t="s">
        <v>1120</v>
      </c>
      <c r="E14" s="53" t="s">
        <v>1121</v>
      </c>
      <c r="F14" s="53" t="s">
        <v>1122</v>
      </c>
      <c r="G14" s="53" t="s">
        <v>1123</v>
      </c>
      <c r="H14" s="53" t="s">
        <v>1124</v>
      </c>
      <c r="I14" s="53" t="s">
        <v>1125</v>
      </c>
      <c r="J14" s="53" t="s">
        <v>1126</v>
      </c>
      <c r="K14" s="53" t="s">
        <v>1127</v>
      </c>
      <c r="L14" s="53" t="s">
        <v>1128</v>
      </c>
      <c r="M14" s="53" t="s">
        <v>237</v>
      </c>
      <c r="N14" s="53" t="s">
        <v>1129</v>
      </c>
      <c r="O14" s="53" t="s">
        <v>1130</v>
      </c>
      <c r="P14" s="53" t="s">
        <v>1131</v>
      </c>
      <c r="Q14" s="53" t="s">
        <v>1132</v>
      </c>
      <c r="R14" s="53" t="s">
        <v>988</v>
      </c>
      <c r="S14" s="53" t="s">
        <v>1133</v>
      </c>
      <c r="T14" s="53" t="s">
        <v>1134</v>
      </c>
      <c r="U14" s="53" t="s">
        <v>1135</v>
      </c>
      <c r="V14" s="53" t="s">
        <v>1136</v>
      </c>
      <c r="W14" s="53" t="s">
        <v>1137</v>
      </c>
      <c r="X14" s="53" t="s">
        <v>1138</v>
      </c>
      <c r="Y14" s="53" t="s">
        <v>1139</v>
      </c>
      <c r="Z14" s="53" t="s">
        <v>1140</v>
      </c>
      <c r="AA14" s="53" t="s">
        <v>1141</v>
      </c>
      <c r="AB14" s="53" t="s">
        <v>1142</v>
      </c>
      <c r="AC14" s="53" t="s">
        <v>1143</v>
      </c>
      <c r="AD14" s="53" t="s">
        <v>1144</v>
      </c>
      <c r="AE14" s="53" t="s">
        <v>1145</v>
      </c>
      <c r="AF14" s="53" t="s">
        <v>1146</v>
      </c>
      <c r="AG14" s="53" t="s">
        <v>1147</v>
      </c>
      <c r="AH14" s="53" t="s">
        <v>1148</v>
      </c>
    </row>
    <row r="15" spans="1:127" s="52" customFormat="1" ht="30" customHeight="1" x14ac:dyDescent="0.25">
      <c r="A15" s="55" t="s">
        <v>771</v>
      </c>
      <c r="B15" s="53" t="s">
        <v>1209</v>
      </c>
      <c r="C15" s="53" t="s">
        <v>1210</v>
      </c>
      <c r="D15" s="53" t="s">
        <v>1211</v>
      </c>
      <c r="E15" s="53" t="s">
        <v>1212</v>
      </c>
      <c r="F15" s="53" t="s">
        <v>1213</v>
      </c>
      <c r="G15" s="53" t="s">
        <v>1214</v>
      </c>
      <c r="H15" s="53" t="s">
        <v>1215</v>
      </c>
      <c r="I15" s="53" t="s">
        <v>1216</v>
      </c>
      <c r="J15" s="53" t="s">
        <v>1217</v>
      </c>
      <c r="K15" s="53" t="s">
        <v>1218</v>
      </c>
      <c r="L15" s="53" t="s">
        <v>1219</v>
      </c>
      <c r="M15" s="53" t="s">
        <v>1220</v>
      </c>
      <c r="N15" s="53" t="s">
        <v>1221</v>
      </c>
      <c r="O15" s="53" t="s">
        <v>1222</v>
      </c>
      <c r="P15" s="53" t="s">
        <v>1223</v>
      </c>
      <c r="Q15" s="53" t="s">
        <v>1015</v>
      </c>
      <c r="R15" s="53" t="s">
        <v>1224</v>
      </c>
      <c r="S15" s="53" t="s">
        <v>1225</v>
      </c>
      <c r="T15" s="53" t="s">
        <v>1226</v>
      </c>
      <c r="U15" s="53" t="s">
        <v>1227</v>
      </c>
      <c r="V15" s="53" t="s">
        <v>1228</v>
      </c>
      <c r="W15" s="53" t="s">
        <v>1229</v>
      </c>
      <c r="X15" s="53" t="s">
        <v>1230</v>
      </c>
      <c r="Y15" s="53" t="s">
        <v>1231</v>
      </c>
      <c r="Z15" s="53" t="s">
        <v>1232</v>
      </c>
      <c r="AA15" s="53" t="s">
        <v>216</v>
      </c>
      <c r="AB15" s="53" t="s">
        <v>1233</v>
      </c>
      <c r="AC15" s="53" t="s">
        <v>1234</v>
      </c>
      <c r="AD15" s="53" t="s">
        <v>1235</v>
      </c>
      <c r="AE15" s="53" t="s">
        <v>229</v>
      </c>
      <c r="AF15" s="53" t="s">
        <v>1236</v>
      </c>
      <c r="AG15" s="53" t="s">
        <v>1237</v>
      </c>
      <c r="AH15" s="53" t="s">
        <v>1238</v>
      </c>
      <c r="AI15" s="53" t="s">
        <v>1239</v>
      </c>
      <c r="AJ15" s="53" t="s">
        <v>1240</v>
      </c>
      <c r="AK15" s="53" t="s">
        <v>1241</v>
      </c>
      <c r="AL15" s="53" t="s">
        <v>1242</v>
      </c>
      <c r="AM15" s="53" t="s">
        <v>1243</v>
      </c>
      <c r="AN15" s="53" t="s">
        <v>1244</v>
      </c>
      <c r="AO15" s="53" t="s">
        <v>1245</v>
      </c>
      <c r="AP15" s="53" t="s">
        <v>1246</v>
      </c>
      <c r="AQ15" s="53" t="s">
        <v>1247</v>
      </c>
      <c r="AR15" s="53" t="s">
        <v>1248</v>
      </c>
      <c r="AS15" s="53" t="s">
        <v>1249</v>
      </c>
      <c r="AT15" s="53" t="s">
        <v>1250</v>
      </c>
      <c r="AU15" s="53" t="s">
        <v>1251</v>
      </c>
      <c r="AV15" s="53" t="s">
        <v>1252</v>
      </c>
      <c r="AW15" s="53" t="s">
        <v>1253</v>
      </c>
      <c r="AX15" s="53" t="s">
        <v>1254</v>
      </c>
      <c r="AY15" s="53" t="s">
        <v>1255</v>
      </c>
      <c r="AZ15" s="53" t="s">
        <v>1256</v>
      </c>
      <c r="BA15" s="53" t="s">
        <v>1257</v>
      </c>
      <c r="BB15" s="53" t="s">
        <v>239</v>
      </c>
      <c r="BC15" s="53" t="s">
        <v>1258</v>
      </c>
      <c r="BD15" s="55"/>
      <c r="BE15" s="55"/>
      <c r="BF15" s="55"/>
      <c r="BG15" s="55"/>
      <c r="BH15" s="55"/>
    </row>
    <row r="16" spans="1:127" s="52" customFormat="1" ht="30" customHeight="1" x14ac:dyDescent="0.25">
      <c r="A16" s="55" t="s">
        <v>772</v>
      </c>
      <c r="B16" s="53" t="s">
        <v>1259</v>
      </c>
      <c r="C16" s="53" t="s">
        <v>1260</v>
      </c>
      <c r="D16" s="53" t="s">
        <v>1261</v>
      </c>
      <c r="E16" s="53" t="s">
        <v>1262</v>
      </c>
      <c r="F16" s="53" t="s">
        <v>1263</v>
      </c>
      <c r="G16" s="53" t="s">
        <v>1264</v>
      </c>
      <c r="H16" s="53" t="s">
        <v>1265</v>
      </c>
      <c r="I16" s="53" t="s">
        <v>1266</v>
      </c>
      <c r="J16" s="53" t="s">
        <v>1267</v>
      </c>
      <c r="K16" s="53" t="s">
        <v>197</v>
      </c>
      <c r="L16" s="53" t="s">
        <v>1268</v>
      </c>
      <c r="M16" s="53" t="s">
        <v>1269</v>
      </c>
      <c r="N16" s="53" t="s">
        <v>1270</v>
      </c>
      <c r="O16" s="53" t="s">
        <v>1079</v>
      </c>
      <c r="P16" s="53" t="s">
        <v>791</v>
      </c>
      <c r="Q16" s="53" t="s">
        <v>1271</v>
      </c>
      <c r="R16" s="53" t="s">
        <v>1272</v>
      </c>
      <c r="S16" s="53" t="s">
        <v>1273</v>
      </c>
      <c r="T16" s="53" t="s">
        <v>1274</v>
      </c>
      <c r="U16" s="53" t="s">
        <v>1275</v>
      </c>
      <c r="V16" s="53" t="s">
        <v>1276</v>
      </c>
      <c r="W16" s="53" t="s">
        <v>1277</v>
      </c>
      <c r="X16" s="53" t="s">
        <v>1278</v>
      </c>
      <c r="Y16" s="53" t="s">
        <v>1279</v>
      </c>
      <c r="Z16" s="53" t="s">
        <v>232</v>
      </c>
      <c r="AA16" s="53" t="s">
        <v>1280</v>
      </c>
      <c r="AB16" s="53" t="s">
        <v>988</v>
      </c>
      <c r="AC16" s="53" t="s">
        <v>1281</v>
      </c>
      <c r="AD16" s="53" t="s">
        <v>1282</v>
      </c>
      <c r="AE16" s="53" t="s">
        <v>1283</v>
      </c>
      <c r="AF16" s="53" t="s">
        <v>1284</v>
      </c>
      <c r="AG16" s="53" t="s">
        <v>1285</v>
      </c>
      <c r="AH16" s="53" t="s">
        <v>1286</v>
      </c>
      <c r="AI16" s="53" t="s">
        <v>1287</v>
      </c>
      <c r="AJ16" s="53" t="s">
        <v>1288</v>
      </c>
      <c r="AK16" s="53" t="s">
        <v>1289</v>
      </c>
      <c r="AL16" s="53" t="s">
        <v>1290</v>
      </c>
      <c r="AM16" s="53" t="s">
        <v>1291</v>
      </c>
      <c r="AN16" s="53" t="s">
        <v>1292</v>
      </c>
      <c r="AO16" s="53" t="s">
        <v>1293</v>
      </c>
      <c r="AP16" s="53" t="s">
        <v>1294</v>
      </c>
      <c r="AQ16" s="53" t="s">
        <v>1295</v>
      </c>
      <c r="AR16" s="53" t="s">
        <v>1296</v>
      </c>
      <c r="AS16" s="53" t="s">
        <v>1297</v>
      </c>
      <c r="AT16" s="53" t="s">
        <v>1298</v>
      </c>
      <c r="AU16" s="53" t="s">
        <v>1299</v>
      </c>
      <c r="AV16" s="53" t="s">
        <v>1300</v>
      </c>
      <c r="AW16" s="53" t="s">
        <v>1301</v>
      </c>
      <c r="AX16" s="55"/>
      <c r="AY16" s="55"/>
      <c r="AZ16" s="55"/>
      <c r="BA16" s="55"/>
      <c r="BB16" s="55"/>
      <c r="BC16" s="55"/>
      <c r="BD16" s="55"/>
      <c r="BE16" s="55"/>
      <c r="BF16" s="55"/>
      <c r="BG16" s="55"/>
    </row>
    <row r="17" spans="1:120" s="52" customFormat="1" ht="30" customHeight="1" x14ac:dyDescent="0.25">
      <c r="A17" s="55" t="s">
        <v>773</v>
      </c>
      <c r="B17" s="53" t="s">
        <v>1302</v>
      </c>
      <c r="C17" s="53" t="s">
        <v>1303</v>
      </c>
      <c r="D17" s="53" t="s">
        <v>1304</v>
      </c>
      <c r="E17" s="53" t="s">
        <v>1305</v>
      </c>
      <c r="F17" s="53" t="s">
        <v>1306</v>
      </c>
      <c r="G17" s="53" t="s">
        <v>1307</v>
      </c>
      <c r="H17" s="53" t="s">
        <v>1308</v>
      </c>
      <c r="I17" s="53" t="s">
        <v>1309</v>
      </c>
      <c r="J17" s="53" t="s">
        <v>1310</v>
      </c>
      <c r="K17" s="53" t="s">
        <v>201</v>
      </c>
      <c r="L17" s="53" t="s">
        <v>1311</v>
      </c>
      <c r="M17" s="53" t="s">
        <v>1312</v>
      </c>
      <c r="N17" s="53" t="s">
        <v>1313</v>
      </c>
      <c r="O17" s="53" t="s">
        <v>1314</v>
      </c>
      <c r="P17" s="53" t="s">
        <v>208</v>
      </c>
      <c r="Q17" s="53" t="s">
        <v>1315</v>
      </c>
      <c r="R17" s="53" t="s">
        <v>1316</v>
      </c>
      <c r="S17" s="53" t="s">
        <v>1317</v>
      </c>
      <c r="T17" s="53" t="s">
        <v>1318</v>
      </c>
      <c r="U17" s="53" t="s">
        <v>1319</v>
      </c>
      <c r="V17" s="53" t="s">
        <v>1320</v>
      </c>
      <c r="W17" s="53" t="s">
        <v>228</v>
      </c>
      <c r="X17" s="53" t="s">
        <v>1321</v>
      </c>
      <c r="Y17" s="53" t="s">
        <v>1322</v>
      </c>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row>
    <row r="18" spans="1:120" s="52" customFormat="1" ht="30" customHeight="1" x14ac:dyDescent="0.25">
      <c r="A18" s="55" t="s">
        <v>774</v>
      </c>
      <c r="B18" s="53" t="s">
        <v>1323</v>
      </c>
      <c r="C18" s="53" t="s">
        <v>1324</v>
      </c>
      <c r="D18" s="53" t="s">
        <v>1325</v>
      </c>
      <c r="E18" s="53" t="s">
        <v>1326</v>
      </c>
      <c r="F18" s="53" t="s">
        <v>1327</v>
      </c>
      <c r="G18" s="53" t="s">
        <v>1328</v>
      </c>
      <c r="H18" s="53" t="s">
        <v>1329</v>
      </c>
      <c r="I18" s="53" t="s">
        <v>1330</v>
      </c>
      <c r="J18" s="53" t="s">
        <v>1331</v>
      </c>
      <c r="K18" s="53" t="s">
        <v>1332</v>
      </c>
      <c r="L18" s="53" t="s">
        <v>1333</v>
      </c>
      <c r="M18" s="53" t="s">
        <v>1334</v>
      </c>
      <c r="N18" s="53" t="s">
        <v>1335</v>
      </c>
      <c r="O18" s="53" t="s">
        <v>1336</v>
      </c>
      <c r="P18" s="53" t="s">
        <v>1337</v>
      </c>
      <c r="Q18" s="53" t="s">
        <v>1338</v>
      </c>
      <c r="R18" s="53" t="s">
        <v>977</v>
      </c>
      <c r="S18" s="53" t="s">
        <v>1339</v>
      </c>
      <c r="T18" s="53" t="s">
        <v>1340</v>
      </c>
      <c r="U18" s="53" t="s">
        <v>1341</v>
      </c>
      <c r="V18" s="53" t="s">
        <v>1342</v>
      </c>
      <c r="W18" s="53" t="s">
        <v>1343</v>
      </c>
      <c r="X18" s="53" t="s">
        <v>1286</v>
      </c>
      <c r="Y18" s="53" t="s">
        <v>1344</v>
      </c>
      <c r="Z18" s="53" t="s">
        <v>1345</v>
      </c>
      <c r="AA18" s="53" t="s">
        <v>1346</v>
      </c>
      <c r="AB18" s="53" t="s">
        <v>1347</v>
      </c>
      <c r="AC18" s="53" t="s">
        <v>988</v>
      </c>
      <c r="AD18" s="53" t="s">
        <v>1348</v>
      </c>
      <c r="AE18" s="53" t="s">
        <v>1349</v>
      </c>
      <c r="AF18" s="53" t="s">
        <v>1350</v>
      </c>
      <c r="AG18" s="53" t="s">
        <v>1351</v>
      </c>
      <c r="AH18" s="53" t="s">
        <v>1352</v>
      </c>
      <c r="AI18" s="53" t="s">
        <v>1353</v>
      </c>
      <c r="AJ18" s="53" t="s">
        <v>1354</v>
      </c>
      <c r="AK18" s="53" t="s">
        <v>1143</v>
      </c>
      <c r="AL18" s="53" t="s">
        <v>191</v>
      </c>
      <c r="AM18" s="53" t="s">
        <v>1355</v>
      </c>
      <c r="AN18" s="53" t="s">
        <v>1356</v>
      </c>
      <c r="AO18" s="53" t="s">
        <v>1357</v>
      </c>
      <c r="AP18" s="53" t="s">
        <v>1358</v>
      </c>
      <c r="AQ18" s="53" t="s">
        <v>808</v>
      </c>
      <c r="AR18" s="53" t="s">
        <v>206</v>
      </c>
      <c r="AS18" s="53" t="s">
        <v>1359</v>
      </c>
      <c r="AT18" s="53" t="s">
        <v>1360</v>
      </c>
      <c r="AU18" s="53" t="s">
        <v>1361</v>
      </c>
      <c r="AV18" s="55"/>
    </row>
    <row r="19" spans="1:120" s="52" customFormat="1" ht="30" customHeight="1" x14ac:dyDescent="0.25">
      <c r="A19" s="55" t="s">
        <v>775</v>
      </c>
      <c r="B19" s="53" t="s">
        <v>1362</v>
      </c>
      <c r="C19" s="53" t="s">
        <v>1363</v>
      </c>
      <c r="D19" s="53" t="s">
        <v>1364</v>
      </c>
      <c r="E19" s="53" t="s">
        <v>1365</v>
      </c>
      <c r="F19" s="53" t="s">
        <v>1366</v>
      </c>
      <c r="G19" s="53" t="s">
        <v>1367</v>
      </c>
      <c r="H19" s="53" t="s">
        <v>1368</v>
      </c>
      <c r="I19" s="53" t="s">
        <v>1369</v>
      </c>
      <c r="J19" s="53" t="s">
        <v>1370</v>
      </c>
      <c r="K19" s="53" t="s">
        <v>1371</v>
      </c>
      <c r="L19" s="53" t="s">
        <v>1372</v>
      </c>
      <c r="M19" s="53" t="s">
        <v>1373</v>
      </c>
      <c r="N19" s="53" t="s">
        <v>1374</v>
      </c>
      <c r="O19" s="53" t="s">
        <v>1375</v>
      </c>
      <c r="P19" s="53" t="s">
        <v>1376</v>
      </c>
      <c r="Q19" s="53" t="s">
        <v>1377</v>
      </c>
      <c r="R19" s="53" t="s">
        <v>1378</v>
      </c>
      <c r="S19" s="53" t="s">
        <v>190</v>
      </c>
      <c r="T19" s="53" t="s">
        <v>1379</v>
      </c>
      <c r="U19" s="53" t="s">
        <v>1380</v>
      </c>
      <c r="V19" s="53" t="s">
        <v>1381</v>
      </c>
      <c r="W19" s="53" t="s">
        <v>1382</v>
      </c>
      <c r="X19" s="53" t="s">
        <v>1383</v>
      </c>
      <c r="Y19" s="53" t="s">
        <v>1384</v>
      </c>
      <c r="Z19" s="53" t="s">
        <v>1385</v>
      </c>
      <c r="AA19" s="53" t="s">
        <v>1386</v>
      </c>
      <c r="AB19" s="53" t="s">
        <v>1387</v>
      </c>
      <c r="AC19" s="53" t="s">
        <v>1388</v>
      </c>
      <c r="AD19" s="53" t="s">
        <v>1389</v>
      </c>
      <c r="AE19" s="53" t="s">
        <v>1390</v>
      </c>
      <c r="AF19" s="55"/>
    </row>
    <row r="20" spans="1:120" s="52" customFormat="1" ht="30" customHeight="1" x14ac:dyDescent="0.25">
      <c r="A20" s="55" t="s">
        <v>776</v>
      </c>
      <c r="B20" s="53" t="s">
        <v>1391</v>
      </c>
      <c r="C20" s="53" t="s">
        <v>1392</v>
      </c>
      <c r="D20" s="53" t="s">
        <v>1393</v>
      </c>
      <c r="E20" s="53" t="s">
        <v>1394</v>
      </c>
      <c r="F20" s="53" t="s">
        <v>1395</v>
      </c>
      <c r="G20" s="53" t="s">
        <v>1396</v>
      </c>
      <c r="H20" s="53" t="s">
        <v>1397</v>
      </c>
      <c r="I20" s="53" t="s">
        <v>1398</v>
      </c>
      <c r="J20" s="53" t="s">
        <v>1399</v>
      </c>
      <c r="K20" s="53" t="s">
        <v>1400</v>
      </c>
      <c r="L20" s="53" t="s">
        <v>1401</v>
      </c>
      <c r="M20" s="53" t="s">
        <v>1402</v>
      </c>
      <c r="N20" s="53" t="s">
        <v>1403</v>
      </c>
      <c r="O20" s="53" t="s">
        <v>1028</v>
      </c>
      <c r="P20" s="53" t="s">
        <v>1404</v>
      </c>
      <c r="Q20" s="53" t="s">
        <v>1405</v>
      </c>
      <c r="R20" s="53" t="s">
        <v>1381</v>
      </c>
      <c r="S20" s="53" t="s">
        <v>1406</v>
      </c>
      <c r="T20" s="53" t="s">
        <v>1407</v>
      </c>
      <c r="U20" s="53" t="s">
        <v>1408</v>
      </c>
      <c r="V20" s="53" t="s">
        <v>1409</v>
      </c>
      <c r="W20" s="53" t="s">
        <v>1410</v>
      </c>
      <c r="X20" s="53" t="s">
        <v>1411</v>
      </c>
      <c r="Y20" s="53" t="s">
        <v>1412</v>
      </c>
      <c r="Z20" s="53" t="s">
        <v>1413</v>
      </c>
      <c r="AA20" s="53" t="s">
        <v>1414</v>
      </c>
      <c r="AB20" s="53" t="s">
        <v>1415</v>
      </c>
      <c r="AC20" s="53" t="s">
        <v>1416</v>
      </c>
      <c r="AD20" s="53" t="s">
        <v>1417</v>
      </c>
      <c r="AE20" s="53" t="s">
        <v>1418</v>
      </c>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row>
    <row r="21" spans="1:120" s="52" customFormat="1" ht="30" customHeight="1" x14ac:dyDescent="0.25">
      <c r="A21" s="55" t="s">
        <v>777</v>
      </c>
      <c r="B21" s="53" t="s">
        <v>1287</v>
      </c>
      <c r="C21" s="53" t="s">
        <v>238</v>
      </c>
      <c r="D21" s="53" t="s">
        <v>1419</v>
      </c>
      <c r="E21" s="53" t="s">
        <v>1420</v>
      </c>
      <c r="F21" s="53" t="s">
        <v>1421</v>
      </c>
      <c r="G21" s="53" t="s">
        <v>1422</v>
      </c>
      <c r="H21" s="53" t="s">
        <v>1423</v>
      </c>
      <c r="I21" s="53" t="s">
        <v>801</v>
      </c>
      <c r="J21" s="53" t="s">
        <v>1424</v>
      </c>
      <c r="K21" s="53" t="s">
        <v>1425</v>
      </c>
      <c r="L21" s="53" t="s">
        <v>1426</v>
      </c>
      <c r="M21" s="53" t="s">
        <v>1427</v>
      </c>
      <c r="N21" s="53" t="s">
        <v>1428</v>
      </c>
      <c r="O21" s="53" t="s">
        <v>1103</v>
      </c>
      <c r="P21" s="53" t="s">
        <v>1429</v>
      </c>
      <c r="Q21" s="53" t="s">
        <v>1430</v>
      </c>
      <c r="R21" s="53" t="s">
        <v>1431</v>
      </c>
      <c r="S21" s="53" t="s">
        <v>1432</v>
      </c>
      <c r="T21" s="53" t="s">
        <v>1433</v>
      </c>
      <c r="U21" s="53" t="s">
        <v>1434</v>
      </c>
      <c r="V21" s="53" t="s">
        <v>1435</v>
      </c>
      <c r="W21" s="53" t="s">
        <v>1436</v>
      </c>
      <c r="X21" s="53" t="s">
        <v>1437</v>
      </c>
      <c r="Y21" s="53" t="s">
        <v>1438</v>
      </c>
      <c r="Z21" s="53" t="s">
        <v>1439</v>
      </c>
      <c r="AA21" s="53" t="s">
        <v>1440</v>
      </c>
      <c r="AB21" s="53" t="s">
        <v>1441</v>
      </c>
      <c r="AC21" s="53" t="s">
        <v>1442</v>
      </c>
      <c r="AD21" s="53" t="s">
        <v>1443</v>
      </c>
      <c r="AE21" s="53" t="s">
        <v>1444</v>
      </c>
      <c r="AF21" s="53" t="s">
        <v>1445</v>
      </c>
      <c r="AG21" s="53" t="s">
        <v>1446</v>
      </c>
      <c r="AH21" s="53" t="s">
        <v>1447</v>
      </c>
      <c r="AI21" s="53" t="s">
        <v>1448</v>
      </c>
      <c r="AJ21" s="53" t="s">
        <v>196</v>
      </c>
      <c r="AK21" s="53" t="s">
        <v>1449</v>
      </c>
      <c r="AL21" s="53" t="s">
        <v>1450</v>
      </c>
      <c r="AM21" s="53" t="s">
        <v>1451</v>
      </c>
      <c r="AN21" s="53" t="s">
        <v>1452</v>
      </c>
      <c r="AO21" s="53" t="s">
        <v>1453</v>
      </c>
      <c r="AP21" s="53" t="s">
        <v>1454</v>
      </c>
      <c r="AQ21" s="53" t="s">
        <v>1455</v>
      </c>
      <c r="AR21" s="53" t="s">
        <v>1456</v>
      </c>
      <c r="AS21" s="53" t="s">
        <v>1457</v>
      </c>
      <c r="AT21" s="53" t="s">
        <v>1458</v>
      </c>
      <c r="AU21" s="53" t="s">
        <v>1459</v>
      </c>
      <c r="AV21" s="53" t="s">
        <v>1460</v>
      </c>
      <c r="AW21" s="53" t="s">
        <v>1461</v>
      </c>
      <c r="AX21" s="53" t="s">
        <v>1462</v>
      </c>
      <c r="AY21" s="53" t="s">
        <v>1463</v>
      </c>
      <c r="AZ21" s="53" t="s">
        <v>1464</v>
      </c>
      <c r="BA21" s="53" t="s">
        <v>1465</v>
      </c>
      <c r="BB21" s="53" t="s">
        <v>1466</v>
      </c>
      <c r="BC21" s="53" t="s">
        <v>1467</v>
      </c>
      <c r="BD21" s="53" t="s">
        <v>1468</v>
      </c>
      <c r="BE21" s="53" t="s">
        <v>1469</v>
      </c>
      <c r="BF21" s="53" t="s">
        <v>1357</v>
      </c>
      <c r="BG21" s="53" t="s">
        <v>1470</v>
      </c>
      <c r="BH21" s="53" t="s">
        <v>1471</v>
      </c>
      <c r="BI21" s="53" t="s">
        <v>1472</v>
      </c>
      <c r="BJ21" s="53" t="s">
        <v>1473</v>
      </c>
      <c r="BK21" s="53" t="s">
        <v>1474</v>
      </c>
      <c r="BL21" s="53" t="s">
        <v>1475</v>
      </c>
      <c r="BM21" s="53" t="s">
        <v>1476</v>
      </c>
      <c r="BN21" s="53" t="s">
        <v>1477</v>
      </c>
      <c r="BO21" s="53" t="s">
        <v>1478</v>
      </c>
      <c r="BP21" s="53" t="s">
        <v>1479</v>
      </c>
      <c r="BQ21" s="53" t="s">
        <v>1480</v>
      </c>
      <c r="BR21" s="53" t="s">
        <v>1481</v>
      </c>
      <c r="BS21" s="53" t="s">
        <v>1482</v>
      </c>
      <c r="BT21" s="53" t="s">
        <v>1483</v>
      </c>
      <c r="BU21" s="53" t="s">
        <v>1484</v>
      </c>
      <c r="BV21" s="53" t="s">
        <v>1485</v>
      </c>
      <c r="BW21" s="53" t="s">
        <v>1486</v>
      </c>
      <c r="BX21" s="53" t="s">
        <v>1487</v>
      </c>
      <c r="BY21" s="53" t="s">
        <v>1488</v>
      </c>
      <c r="BZ21" s="53" t="s">
        <v>1489</v>
      </c>
      <c r="CA21" s="53" t="s">
        <v>1490</v>
      </c>
      <c r="CB21" s="53" t="s">
        <v>1491</v>
      </c>
      <c r="CC21" s="53" t="s">
        <v>1492</v>
      </c>
      <c r="CD21" s="53" t="s">
        <v>1493</v>
      </c>
      <c r="CE21" s="53" t="s">
        <v>1494</v>
      </c>
    </row>
    <row r="22" spans="1:120" s="52" customFormat="1" ht="30" customHeight="1" x14ac:dyDescent="0.25">
      <c r="A22" s="55" t="s">
        <v>778</v>
      </c>
      <c r="B22" s="53" t="s">
        <v>1495</v>
      </c>
      <c r="C22" s="53" t="s">
        <v>1496</v>
      </c>
      <c r="D22" s="53" t="s">
        <v>1497</v>
      </c>
      <c r="E22" s="53" t="s">
        <v>1498</v>
      </c>
      <c r="F22" s="53" t="s">
        <v>1499</v>
      </c>
      <c r="G22" s="53" t="s">
        <v>1500</v>
      </c>
      <c r="H22" s="53" t="s">
        <v>1501</v>
      </c>
      <c r="I22" s="53" t="s">
        <v>1502</v>
      </c>
      <c r="J22" s="53" t="s">
        <v>1503</v>
      </c>
      <c r="K22" s="53" t="s">
        <v>1504</v>
      </c>
      <c r="L22" s="53" t="s">
        <v>1505</v>
      </c>
      <c r="M22" s="53" t="s">
        <v>1506</v>
      </c>
      <c r="N22" s="53" t="s">
        <v>1507</v>
      </c>
      <c r="O22" s="53" t="s">
        <v>1508</v>
      </c>
      <c r="P22" s="53" t="s">
        <v>1509</v>
      </c>
      <c r="Q22" s="53" t="s">
        <v>191</v>
      </c>
      <c r="R22" s="53" t="s">
        <v>1510</v>
      </c>
      <c r="S22" s="53" t="s">
        <v>265</v>
      </c>
      <c r="T22" s="53" t="s">
        <v>1511</v>
      </c>
      <c r="U22" s="53" t="s">
        <v>1512</v>
      </c>
      <c r="V22" s="53" t="s">
        <v>1513</v>
      </c>
      <c r="W22" s="53" t="s">
        <v>199</v>
      </c>
      <c r="X22" s="53" t="s">
        <v>1514</v>
      </c>
      <c r="Y22" s="53" t="s">
        <v>1515</v>
      </c>
      <c r="Z22" s="53" t="s">
        <v>1516</v>
      </c>
      <c r="AA22" s="53" t="s">
        <v>1517</v>
      </c>
      <c r="AB22" s="53" t="s">
        <v>1518</v>
      </c>
      <c r="AC22" s="53" t="s">
        <v>1519</v>
      </c>
      <c r="AD22" s="53" t="s">
        <v>1520</v>
      </c>
      <c r="AE22" s="53" t="s">
        <v>1521</v>
      </c>
      <c r="AF22" s="53" t="s">
        <v>1522</v>
      </c>
      <c r="AG22" s="53" t="s">
        <v>1523</v>
      </c>
      <c r="AH22" s="53" t="s">
        <v>1524</v>
      </c>
      <c r="AI22" s="53" t="s">
        <v>1525</v>
      </c>
      <c r="AJ22" s="53" t="s">
        <v>1526</v>
      </c>
      <c r="AK22" s="53" t="s">
        <v>1527</v>
      </c>
      <c r="AL22" s="53" t="s">
        <v>1528</v>
      </c>
      <c r="AM22" s="53" t="s">
        <v>216</v>
      </c>
      <c r="AN22" s="53" t="s">
        <v>1529</v>
      </c>
      <c r="AO22" s="53" t="s">
        <v>1530</v>
      </c>
      <c r="AP22" s="53" t="s">
        <v>206</v>
      </c>
      <c r="AQ22" s="53" t="s">
        <v>1531</v>
      </c>
      <c r="AR22" s="53" t="s">
        <v>217</v>
      </c>
      <c r="AS22" s="53" t="s">
        <v>832</v>
      </c>
      <c r="AT22" s="53" t="s">
        <v>1532</v>
      </c>
      <c r="AU22" s="53" t="s">
        <v>1533</v>
      </c>
      <c r="AV22" s="53" t="s">
        <v>1128</v>
      </c>
      <c r="AW22" s="53" t="s">
        <v>1534</v>
      </c>
      <c r="AX22" s="53" t="s">
        <v>1535</v>
      </c>
    </row>
    <row r="23" spans="1:120" s="52" customFormat="1" ht="30" customHeight="1" x14ac:dyDescent="0.25">
      <c r="A23" s="55" t="s">
        <v>779</v>
      </c>
      <c r="B23" s="53" t="s">
        <v>1536</v>
      </c>
      <c r="C23" s="53" t="s">
        <v>1537</v>
      </c>
      <c r="D23" s="53" t="s">
        <v>1538</v>
      </c>
      <c r="E23" s="53" t="s">
        <v>1539</v>
      </c>
      <c r="F23" s="53" t="s">
        <v>1540</v>
      </c>
      <c r="G23" s="53" t="s">
        <v>1541</v>
      </c>
      <c r="H23" s="53" t="s">
        <v>1015</v>
      </c>
      <c r="I23" s="53" t="s">
        <v>1542</v>
      </c>
      <c r="J23" s="53" t="s">
        <v>1543</v>
      </c>
      <c r="K23" s="53" t="s">
        <v>1544</v>
      </c>
      <c r="L23" s="53" t="s">
        <v>1545</v>
      </c>
      <c r="M23" s="53" t="s">
        <v>1546</v>
      </c>
      <c r="N23" s="53" t="s">
        <v>1547</v>
      </c>
      <c r="O23" s="53" t="s">
        <v>1548</v>
      </c>
      <c r="P23" s="53" t="s">
        <v>210</v>
      </c>
      <c r="Q23" s="53" t="s">
        <v>1549</v>
      </c>
      <c r="R23" s="53" t="s">
        <v>1550</v>
      </c>
      <c r="S23" s="53" t="s">
        <v>1551</v>
      </c>
      <c r="T23" s="53" t="s">
        <v>1304</v>
      </c>
      <c r="U23" s="53" t="s">
        <v>829</v>
      </c>
      <c r="V23" s="53" t="s">
        <v>1552</v>
      </c>
      <c r="W23" s="53" t="s">
        <v>868</v>
      </c>
      <c r="X23" s="53" t="s">
        <v>1553</v>
      </c>
      <c r="Y23" s="53" t="s">
        <v>206</v>
      </c>
      <c r="Z23" s="53" t="s">
        <v>1554</v>
      </c>
      <c r="AA23" s="53" t="s">
        <v>1555</v>
      </c>
      <c r="AB23" s="53" t="s">
        <v>1556</v>
      </c>
      <c r="AC23" s="53" t="s">
        <v>1557</v>
      </c>
      <c r="AD23" s="53" t="s">
        <v>1558</v>
      </c>
      <c r="AE23" s="53" t="s">
        <v>1559</v>
      </c>
      <c r="AF23" s="53" t="s">
        <v>1560</v>
      </c>
      <c r="AG23" s="53" t="s">
        <v>1561</v>
      </c>
      <c r="AH23" s="55"/>
      <c r="AI23" s="55"/>
      <c r="AJ23" s="55"/>
      <c r="AK23" s="55"/>
      <c r="AL23" s="55"/>
      <c r="AM23" s="55"/>
      <c r="AN23" s="55"/>
      <c r="AO23" s="55"/>
      <c r="AP23" s="55"/>
    </row>
    <row r="24" spans="1:120" s="52" customFormat="1" ht="30" customHeight="1" x14ac:dyDescent="0.25">
      <c r="A24" s="55" t="s">
        <v>780</v>
      </c>
      <c r="B24" s="53" t="s">
        <v>1562</v>
      </c>
      <c r="C24" s="53" t="s">
        <v>1563</v>
      </c>
      <c r="D24" s="53" t="s">
        <v>1564</v>
      </c>
      <c r="E24" s="53" t="s">
        <v>1565</v>
      </c>
      <c r="F24" s="53" t="s">
        <v>1703</v>
      </c>
      <c r="G24" s="53" t="s">
        <v>1704</v>
      </c>
      <c r="H24" s="53" t="s">
        <v>1566</v>
      </c>
      <c r="I24" s="53" t="s">
        <v>1567</v>
      </c>
      <c r="J24" s="53" t="s">
        <v>1568</v>
      </c>
      <c r="K24" s="53" t="s">
        <v>1569</v>
      </c>
      <c r="L24" s="53" t="s">
        <v>1570</v>
      </c>
      <c r="M24" s="53" t="s">
        <v>1571</v>
      </c>
      <c r="N24" s="53" t="s">
        <v>911</v>
      </c>
      <c r="O24" s="53" t="s">
        <v>1572</v>
      </c>
      <c r="P24" s="53" t="s">
        <v>1573</v>
      </c>
      <c r="Q24" s="53" t="s">
        <v>1574</v>
      </c>
      <c r="R24" s="53" t="s">
        <v>1575</v>
      </c>
      <c r="S24" s="53" t="s">
        <v>1576</v>
      </c>
      <c r="T24" s="53" t="s">
        <v>1577</v>
      </c>
      <c r="U24" s="53" t="s">
        <v>1578</v>
      </c>
      <c r="V24" s="53" t="s">
        <v>1550</v>
      </c>
      <c r="W24" s="53" t="s">
        <v>799</v>
      </c>
      <c r="X24" s="53" t="s">
        <v>1310</v>
      </c>
      <c r="Y24" s="53" t="s">
        <v>1579</v>
      </c>
      <c r="Z24" s="53" t="s">
        <v>1311</v>
      </c>
      <c r="AA24" s="53" t="s">
        <v>1580</v>
      </c>
      <c r="AB24" s="53" t="s">
        <v>1581</v>
      </c>
      <c r="AC24" s="53" t="s">
        <v>1582</v>
      </c>
      <c r="AD24" s="53" t="s">
        <v>1583</v>
      </c>
      <c r="AE24" s="53" t="s">
        <v>1584</v>
      </c>
      <c r="AF24" s="53" t="s">
        <v>1585</v>
      </c>
      <c r="AG24" s="53" t="s">
        <v>206</v>
      </c>
      <c r="AH24" s="53" t="s">
        <v>1586</v>
      </c>
      <c r="AI24" s="53" t="s">
        <v>1587</v>
      </c>
      <c r="AJ24" s="53" t="s">
        <v>210</v>
      </c>
      <c r="AK24" s="53" t="s">
        <v>1588</v>
      </c>
      <c r="AL24" s="53" t="s">
        <v>1589</v>
      </c>
      <c r="AM24" s="53" t="s">
        <v>1590</v>
      </c>
      <c r="AN24" s="53" t="s">
        <v>1591</v>
      </c>
      <c r="AO24" s="53" t="s">
        <v>1592</v>
      </c>
      <c r="AP24" s="53" t="s">
        <v>1593</v>
      </c>
      <c r="AQ24" s="53" t="s">
        <v>1594</v>
      </c>
      <c r="AR24" s="53" t="s">
        <v>1595</v>
      </c>
      <c r="AS24" s="53" t="s">
        <v>1596</v>
      </c>
      <c r="AT24" s="53" t="s">
        <v>1597</v>
      </c>
      <c r="AU24" s="53" t="s">
        <v>1598</v>
      </c>
      <c r="AV24" s="53" t="s">
        <v>1599</v>
      </c>
      <c r="AW24" s="53" t="s">
        <v>1600</v>
      </c>
      <c r="AX24" s="53" t="s">
        <v>1601</v>
      </c>
      <c r="AY24" s="53" t="s">
        <v>1602</v>
      </c>
      <c r="AZ24" s="53" t="s">
        <v>1603</v>
      </c>
      <c r="BA24" s="53" t="s">
        <v>1604</v>
      </c>
      <c r="BB24" s="53" t="s">
        <v>1605</v>
      </c>
      <c r="BC24" s="53" t="s">
        <v>1606</v>
      </c>
      <c r="BD24" s="53" t="s">
        <v>1607</v>
      </c>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row>
    <row r="25" spans="1:120" s="52" customFormat="1" ht="30" customHeight="1" x14ac:dyDescent="0.25">
      <c r="A25" s="55" t="s">
        <v>781</v>
      </c>
      <c r="B25" s="53" t="s">
        <v>1608</v>
      </c>
      <c r="C25" s="53" t="s">
        <v>1609</v>
      </c>
      <c r="D25" s="53" t="s">
        <v>1610</v>
      </c>
      <c r="E25" s="53" t="s">
        <v>1611</v>
      </c>
      <c r="F25" s="53" t="s">
        <v>1612</v>
      </c>
      <c r="G25" s="53" t="s">
        <v>1613</v>
      </c>
      <c r="H25" s="53" t="s">
        <v>1614</v>
      </c>
      <c r="I25" s="53" t="s">
        <v>1615</v>
      </c>
      <c r="J25" s="53" t="s">
        <v>1616</v>
      </c>
      <c r="K25" s="53" t="s">
        <v>1617</v>
      </c>
      <c r="L25" s="53" t="s">
        <v>1618</v>
      </c>
      <c r="M25" s="53" t="s">
        <v>1619</v>
      </c>
      <c r="N25" s="53" t="s">
        <v>1620</v>
      </c>
      <c r="O25" s="53" t="s">
        <v>1621</v>
      </c>
      <c r="P25" s="53" t="s">
        <v>1622</v>
      </c>
      <c r="Q25" s="53" t="s">
        <v>1623</v>
      </c>
      <c r="R25" s="53" t="s">
        <v>1624</v>
      </c>
      <c r="S25" s="53" t="s">
        <v>1625</v>
      </c>
      <c r="T25" s="53" t="s">
        <v>1626</v>
      </c>
      <c r="U25" s="53" t="s">
        <v>1627</v>
      </c>
      <c r="V25" s="53" t="s">
        <v>1628</v>
      </c>
      <c r="W25" s="53" t="s">
        <v>228</v>
      </c>
      <c r="X25" s="53" t="s">
        <v>1629</v>
      </c>
      <c r="Y25" s="53" t="s">
        <v>1630</v>
      </c>
      <c r="Z25" s="53" t="s">
        <v>190</v>
      </c>
      <c r="AA25" s="53" t="s">
        <v>1631</v>
      </c>
      <c r="AB25" s="53" t="s">
        <v>241</v>
      </c>
      <c r="AC25" s="53" t="s">
        <v>1632</v>
      </c>
      <c r="AD25" s="53" t="s">
        <v>1285</v>
      </c>
      <c r="AE25" s="53" t="s">
        <v>1633</v>
      </c>
      <c r="AF25" s="53" t="s">
        <v>1634</v>
      </c>
      <c r="AG25" s="53" t="s">
        <v>1635</v>
      </c>
      <c r="AH25" s="53" t="s">
        <v>1636</v>
      </c>
      <c r="AI25" s="53" t="s">
        <v>1637</v>
      </c>
      <c r="AJ25" s="53" t="s">
        <v>1638</v>
      </c>
      <c r="AK25" s="53" t="s">
        <v>1639</v>
      </c>
      <c r="AL25" s="53" t="s">
        <v>1640</v>
      </c>
      <c r="AM25" s="53" t="s">
        <v>1641</v>
      </c>
      <c r="AN25" s="53" t="s">
        <v>1642</v>
      </c>
      <c r="AO25" s="53" t="s">
        <v>1643</v>
      </c>
      <c r="AP25" s="53" t="s">
        <v>1644</v>
      </c>
      <c r="AQ25" s="53" t="s">
        <v>1645</v>
      </c>
      <c r="AR25" s="53" t="s">
        <v>1646</v>
      </c>
      <c r="AS25" s="53" t="s">
        <v>1549</v>
      </c>
      <c r="AT25" s="53" t="s">
        <v>1647</v>
      </c>
      <c r="AU25" s="53" t="s">
        <v>1648</v>
      </c>
      <c r="AV25" s="53" t="s">
        <v>1649</v>
      </c>
      <c r="AW25" s="55"/>
      <c r="AX25" s="55"/>
      <c r="AY25" s="55"/>
    </row>
    <row r="26" spans="1:120" s="52" customFormat="1" ht="30" customHeight="1" x14ac:dyDescent="0.25">
      <c r="A26" s="55" t="s">
        <v>782</v>
      </c>
      <c r="B26" s="53" t="s">
        <v>216</v>
      </c>
      <c r="C26" s="53" t="s">
        <v>1650</v>
      </c>
      <c r="D26" s="53" t="s">
        <v>1651</v>
      </c>
      <c r="E26" s="53" t="s">
        <v>1652</v>
      </c>
      <c r="F26" s="53" t="s">
        <v>1653</v>
      </c>
      <c r="G26" s="53" t="s">
        <v>1654</v>
      </c>
      <c r="H26" s="53" t="s">
        <v>1655</v>
      </c>
      <c r="I26" s="53" t="s">
        <v>1656</v>
      </c>
      <c r="J26" s="53" t="s">
        <v>216</v>
      </c>
      <c r="K26" s="53" t="s">
        <v>1657</v>
      </c>
      <c r="L26" s="53" t="s">
        <v>1658</v>
      </c>
      <c r="M26" s="53" t="s">
        <v>1659</v>
      </c>
      <c r="N26" s="53" t="s">
        <v>1660</v>
      </c>
      <c r="O26" s="53" t="s">
        <v>817</v>
      </c>
      <c r="P26" s="53" t="s">
        <v>1661</v>
      </c>
      <c r="Q26" s="53" t="s">
        <v>1474</v>
      </c>
      <c r="R26" s="53" t="s">
        <v>204</v>
      </c>
      <c r="S26" s="53" t="s">
        <v>248</v>
      </c>
      <c r="T26" s="53" t="s">
        <v>1662</v>
      </c>
      <c r="U26" s="53" t="s">
        <v>1663</v>
      </c>
      <c r="V26" s="53" t="s">
        <v>1664</v>
      </c>
      <c r="W26" s="53" t="s">
        <v>1665</v>
      </c>
      <c r="X26" s="53" t="s">
        <v>1666</v>
      </c>
      <c r="Y26" s="53" t="s">
        <v>1667</v>
      </c>
      <c r="Z26" s="53" t="s">
        <v>1668</v>
      </c>
      <c r="AA26" s="53" t="s">
        <v>1669</v>
      </c>
      <c r="AB26" s="53" t="s">
        <v>1670</v>
      </c>
      <c r="AC26" s="53" t="s">
        <v>1671</v>
      </c>
      <c r="AD26" s="53" t="s">
        <v>1672</v>
      </c>
      <c r="AE26" s="53" t="s">
        <v>1097</v>
      </c>
      <c r="AF26" s="53" t="s">
        <v>1673</v>
      </c>
      <c r="AG26" s="53" t="s">
        <v>1674</v>
      </c>
      <c r="AH26" s="53" t="s">
        <v>211</v>
      </c>
      <c r="AI26" s="53" t="s">
        <v>1675</v>
      </c>
      <c r="AJ26" s="53" t="s">
        <v>1676</v>
      </c>
      <c r="AK26" s="53" t="s">
        <v>1677</v>
      </c>
      <c r="AL26" s="53" t="s">
        <v>1678</v>
      </c>
      <c r="AM26" s="53" t="s">
        <v>1679</v>
      </c>
      <c r="AN26" s="53" t="s">
        <v>1680</v>
      </c>
      <c r="AO26" s="53" t="s">
        <v>1681</v>
      </c>
      <c r="AP26" s="53" t="s">
        <v>1682</v>
      </c>
      <c r="AQ26" s="53" t="s">
        <v>1683</v>
      </c>
      <c r="AR26" s="53" t="s">
        <v>1684</v>
      </c>
      <c r="AS26" s="53" t="s">
        <v>1685</v>
      </c>
      <c r="AT26" s="53" t="s">
        <v>1686</v>
      </c>
      <c r="AU26" s="53" t="s">
        <v>1687</v>
      </c>
      <c r="AV26" s="53" t="s">
        <v>1688</v>
      </c>
      <c r="AW26" s="53" t="s">
        <v>1689</v>
      </c>
      <c r="AX26" s="53" t="s">
        <v>627</v>
      </c>
      <c r="AY26" s="53" t="s">
        <v>1690</v>
      </c>
      <c r="AZ26" s="53" t="s">
        <v>1691</v>
      </c>
      <c r="BA26" s="53" t="s">
        <v>798</v>
      </c>
      <c r="BB26" s="53" t="s">
        <v>1692</v>
      </c>
      <c r="BC26" s="53" t="s">
        <v>1693</v>
      </c>
      <c r="BD26" s="53" t="s">
        <v>1694</v>
      </c>
      <c r="BE26" s="53" t="s">
        <v>988</v>
      </c>
      <c r="BF26" s="53" t="s">
        <v>1695</v>
      </c>
      <c r="BG26" s="53" t="s">
        <v>1696</v>
      </c>
      <c r="BH26" s="53" t="s">
        <v>1401</v>
      </c>
      <c r="BI26" s="53" t="s">
        <v>1697</v>
      </c>
      <c r="BJ26" s="53" t="s">
        <v>1698</v>
      </c>
      <c r="BK26" s="53" t="s">
        <v>1699</v>
      </c>
      <c r="BL26" s="53" t="s">
        <v>1700</v>
      </c>
      <c r="BM26" s="53" t="s">
        <v>890</v>
      </c>
      <c r="BN26" s="53" t="s">
        <v>1701</v>
      </c>
      <c r="BO26" s="53" t="s">
        <v>1702</v>
      </c>
    </row>
    <row r="27" spans="1:120" s="52" customFormat="1" ht="30" customHeight="1" x14ac:dyDescent="0.25">
      <c r="A27" s="55" t="s">
        <v>783</v>
      </c>
      <c r="B27" s="53" t="str">
        <f t="shared" ref="B27:AG27" si="0">IF(B26="",B25,(B25&amp;""&amp;B26))</f>
        <v>霧峰段霧峰小段中興段</v>
      </c>
      <c r="C27" s="53" t="str">
        <f t="shared" si="0"/>
        <v>霧峰段北溝小段大里段</v>
      </c>
      <c r="D27" s="53" t="str">
        <f t="shared" si="0"/>
        <v>霧峰段坑口小段內新段</v>
      </c>
      <c r="E27" s="53" t="str">
        <f t="shared" si="0"/>
        <v>柳樹湳段涼傘樹段</v>
      </c>
      <c r="F27" s="53" t="str">
        <f t="shared" si="0"/>
        <v>丁台段丁台小段大突寮段</v>
      </c>
      <c r="G27" s="53" t="str">
        <f t="shared" si="0"/>
        <v>丁台段南勢小段詹厝園段</v>
      </c>
      <c r="H27" s="53" t="str">
        <f t="shared" si="0"/>
        <v>吳厝段草湖段</v>
      </c>
      <c r="I27" s="53" t="str">
        <f t="shared" si="0"/>
        <v>萬斗六段塗城段</v>
      </c>
      <c r="J27" s="53" t="str">
        <f t="shared" si="0"/>
        <v>萬斗六段六股小段中興段</v>
      </c>
      <c r="K27" s="53" t="str">
        <f t="shared" si="0"/>
        <v>天時段番子寮段</v>
      </c>
      <c r="L27" s="53" t="str">
        <f t="shared" si="0"/>
        <v>地利段番子寮段健仁小段</v>
      </c>
      <c r="M27" s="53" t="str">
        <f t="shared" si="0"/>
        <v>人和段新仁段</v>
      </c>
      <c r="N27" s="53" t="str">
        <f t="shared" si="0"/>
        <v>峰東段新義段</v>
      </c>
      <c r="O27" s="53" t="str">
        <f t="shared" si="0"/>
        <v>峰西段長春段</v>
      </c>
      <c r="P27" s="53" t="str">
        <f t="shared" si="0"/>
        <v>峰南段東湖段</v>
      </c>
      <c r="Q27" s="53" t="str">
        <f t="shared" si="0"/>
        <v>峰北段南湖段</v>
      </c>
      <c r="R27" s="53" t="str">
        <f t="shared" si="0"/>
        <v>北勢段成功段</v>
      </c>
      <c r="S27" s="53" t="str">
        <f t="shared" si="0"/>
        <v>北柳段金城段</v>
      </c>
      <c r="T27" s="53" t="str">
        <f t="shared" si="0"/>
        <v>峰谷段仁化段</v>
      </c>
      <c r="U27" s="53" t="str">
        <f t="shared" si="0"/>
        <v>萬豐段武德段</v>
      </c>
      <c r="V27" s="53" t="str">
        <f t="shared" si="0"/>
        <v>豐正段東城段</v>
      </c>
      <c r="W27" s="53" t="str">
        <f t="shared" si="0"/>
        <v>文化段向學段</v>
      </c>
      <c r="X27" s="53" t="str">
        <f t="shared" si="0"/>
        <v>吉峰段瑞城段</v>
      </c>
      <c r="Y27" s="53" t="str">
        <f t="shared" si="0"/>
        <v>錦州段北新段</v>
      </c>
      <c r="Z27" s="53" t="str">
        <f t="shared" si="0"/>
        <v>中正段東榮段</v>
      </c>
      <c r="AA27" s="53" t="str">
        <f t="shared" si="0"/>
        <v>育德段東興段</v>
      </c>
      <c r="AB27" s="53" t="str">
        <f t="shared" si="0"/>
        <v>新生段鳳凰段</v>
      </c>
      <c r="AC27" s="53" t="str">
        <f t="shared" si="0"/>
        <v>舊正西段立仁段</v>
      </c>
      <c r="AD27" s="53" t="str">
        <f t="shared" si="0"/>
        <v>南勢東段公教段</v>
      </c>
      <c r="AE27" s="53" t="str">
        <f t="shared" si="0"/>
        <v>南勢西段日新段</v>
      </c>
      <c r="AF27" s="53" t="str">
        <f t="shared" si="0"/>
        <v>丁台一段大忠段</v>
      </c>
      <c r="AG27" s="53" t="str">
        <f t="shared" si="0"/>
        <v>丁台二段大孝段</v>
      </c>
      <c r="AH27" s="53" t="str">
        <f t="shared" ref="AH27:BM27" si="1">IF(AH26="",AH25,(AH25&amp;""&amp;AH26))</f>
        <v>丁台三段大仁段</v>
      </c>
      <c r="AI27" s="53" t="str">
        <f t="shared" si="1"/>
        <v>新六股段大義段</v>
      </c>
      <c r="AJ27" s="53" t="str">
        <f t="shared" si="1"/>
        <v>農試所段喬城段</v>
      </c>
      <c r="AK27" s="53" t="str">
        <f t="shared" si="1"/>
        <v>舊正東段吉隆段</v>
      </c>
      <c r="AL27" s="53" t="str">
        <f t="shared" si="1"/>
        <v>桐林段崇光段</v>
      </c>
      <c r="AM27" s="53" t="str">
        <f t="shared" si="1"/>
        <v>霧工段西榮段</v>
      </c>
      <c r="AN27" s="53" t="str">
        <f t="shared" si="1"/>
        <v>南柳段合信段</v>
      </c>
      <c r="AO27" s="53" t="str">
        <f t="shared" si="1"/>
        <v>北柳南段華城段</v>
      </c>
      <c r="AP27" s="53" t="str">
        <f t="shared" si="1"/>
        <v>新厝段立新段</v>
      </c>
      <c r="AQ27" s="53" t="str">
        <f t="shared" si="1"/>
        <v>五福段福大段</v>
      </c>
      <c r="AR27" s="53" t="str">
        <f t="shared" si="1"/>
        <v>新埔段新光段</v>
      </c>
      <c r="AS27" s="53" t="str">
        <f t="shared" si="1"/>
        <v>四德段益民段</v>
      </c>
      <c r="AT27" s="53" t="str">
        <f t="shared" si="1"/>
        <v>五福北段大元段</v>
      </c>
      <c r="AU27" s="53" t="str">
        <f t="shared" si="1"/>
        <v>五福南段國中段</v>
      </c>
      <c r="AV27" s="53" t="str">
        <f t="shared" si="1"/>
        <v>大圳頭段健民段</v>
      </c>
      <c r="AW27" s="53" t="str">
        <f t="shared" si="1"/>
        <v>光正段</v>
      </c>
      <c r="AX27" s="53" t="str">
        <f t="shared" si="1"/>
        <v>練武段</v>
      </c>
      <c r="AY27" s="53" t="str">
        <f t="shared" si="1"/>
        <v>美群段</v>
      </c>
      <c r="AZ27" s="53" t="str">
        <f t="shared" si="1"/>
        <v>仁城段</v>
      </c>
      <c r="BA27" s="53" t="str">
        <f t="shared" si="1"/>
        <v>仁美段</v>
      </c>
      <c r="BB27" s="53" t="str">
        <f t="shared" si="1"/>
        <v>振坤段</v>
      </c>
      <c r="BC27" s="53" t="str">
        <f t="shared" si="1"/>
        <v>新甲段</v>
      </c>
      <c r="BD27" s="53" t="str">
        <f t="shared" si="1"/>
        <v>德芳段</v>
      </c>
      <c r="BE27" s="53" t="str">
        <f t="shared" si="1"/>
        <v>福興段</v>
      </c>
      <c r="BF27" s="53" t="str">
        <f t="shared" si="1"/>
        <v>大衛段</v>
      </c>
      <c r="BG27" s="53" t="str">
        <f t="shared" si="1"/>
        <v>樹王段</v>
      </c>
      <c r="BH27" s="53" t="str">
        <f t="shared" si="1"/>
        <v>萬安段</v>
      </c>
      <c r="BI27" s="53" t="str">
        <f t="shared" si="1"/>
        <v>大峰段</v>
      </c>
      <c r="BJ27" s="53" t="str">
        <f t="shared" si="1"/>
        <v>西湖北段</v>
      </c>
      <c r="BK27" s="53" t="str">
        <f t="shared" si="1"/>
        <v>西湖南段</v>
      </c>
      <c r="BL27" s="53" t="str">
        <f t="shared" si="1"/>
        <v>舊街段</v>
      </c>
      <c r="BM27" s="53" t="str">
        <f t="shared" si="1"/>
        <v>福德段</v>
      </c>
      <c r="BN27" s="53" t="str">
        <f t="shared" ref="BN27:CC27" si="2">IF(BN26="",BN25,(BN25&amp;""&amp;BN26))</f>
        <v>夏田東段</v>
      </c>
      <c r="BO27" s="53" t="str">
        <f t="shared" si="2"/>
        <v>夏田西段</v>
      </c>
      <c r="BP27" s="53">
        <f t="shared" si="2"/>
        <v>0</v>
      </c>
      <c r="BQ27" s="53">
        <f t="shared" si="2"/>
        <v>0</v>
      </c>
      <c r="BR27" s="53">
        <f t="shared" si="2"/>
        <v>0</v>
      </c>
      <c r="BS27" s="53">
        <f t="shared" si="2"/>
        <v>0</v>
      </c>
      <c r="BT27" s="53">
        <f t="shared" si="2"/>
        <v>0</v>
      </c>
      <c r="BU27" s="53">
        <f t="shared" si="2"/>
        <v>0</v>
      </c>
      <c r="BV27" s="53">
        <f t="shared" si="2"/>
        <v>0</v>
      </c>
      <c r="BW27" s="53">
        <f t="shared" si="2"/>
        <v>0</v>
      </c>
      <c r="BX27" s="53">
        <f t="shared" si="2"/>
        <v>0</v>
      </c>
      <c r="BY27" s="53">
        <f t="shared" si="2"/>
        <v>0</v>
      </c>
      <c r="BZ27" s="53">
        <f t="shared" si="2"/>
        <v>0</v>
      </c>
      <c r="CA27" s="53">
        <f t="shared" si="2"/>
        <v>0</v>
      </c>
      <c r="CB27" s="53">
        <f t="shared" si="2"/>
        <v>0</v>
      </c>
      <c r="CC27" s="53">
        <f t="shared" si="2"/>
        <v>0</v>
      </c>
    </row>
    <row r="28" spans="1:120" s="52" customFormat="1" ht="30" customHeight="1" x14ac:dyDescent="0.25">
      <c r="A28" s="55" t="s">
        <v>784</v>
      </c>
      <c r="B28" s="53" t="str">
        <f t="shared" ref="B28:K29" si="3">IF(B27="",B26,(B26&amp;""&amp;B27))</f>
        <v>中興段霧峰段霧峰小段中興段</v>
      </c>
      <c r="C28" s="53" t="str">
        <f t="shared" si="3"/>
        <v>大里段霧峰段北溝小段大里段</v>
      </c>
      <c r="D28" s="53" t="str">
        <f t="shared" si="3"/>
        <v>內新段霧峰段坑口小段內新段</v>
      </c>
      <c r="E28" s="53" t="str">
        <f t="shared" si="3"/>
        <v>涼傘樹段柳樹湳段涼傘樹段</v>
      </c>
      <c r="F28" s="53" t="str">
        <f t="shared" si="3"/>
        <v>大突寮段丁台段丁台小段大突寮段</v>
      </c>
      <c r="G28" s="53" t="str">
        <f t="shared" si="3"/>
        <v>詹厝園段丁台段南勢小段詹厝園段</v>
      </c>
      <c r="H28" s="53" t="str">
        <f t="shared" si="3"/>
        <v>草湖段吳厝段草湖段</v>
      </c>
      <c r="I28" s="53" t="str">
        <f t="shared" si="3"/>
        <v>塗城段萬斗六段塗城段</v>
      </c>
      <c r="J28" s="53" t="str">
        <f t="shared" si="3"/>
        <v>中興段萬斗六段六股小段中興段</v>
      </c>
      <c r="K28" s="53" t="str">
        <f t="shared" si="3"/>
        <v>番子寮段天時段番子寮段</v>
      </c>
      <c r="L28" s="53" t="str">
        <f t="shared" ref="L28:U29" si="4">IF(L27="",L26,(L26&amp;""&amp;L27))</f>
        <v>番子寮段健仁小段地利段番子寮段健仁小段</v>
      </c>
      <c r="M28" s="53" t="str">
        <f t="shared" si="4"/>
        <v>新仁段人和段新仁段</v>
      </c>
      <c r="N28" s="53" t="str">
        <f t="shared" si="4"/>
        <v>新義段峰東段新義段</v>
      </c>
      <c r="O28" s="53" t="str">
        <f t="shared" si="4"/>
        <v>長春段峰西段長春段</v>
      </c>
      <c r="P28" s="53" t="str">
        <f t="shared" si="4"/>
        <v>東湖段峰南段東湖段</v>
      </c>
      <c r="Q28" s="53" t="str">
        <f t="shared" si="4"/>
        <v>南湖段峰北段南湖段</v>
      </c>
      <c r="R28" s="53" t="str">
        <f t="shared" si="4"/>
        <v>成功段北勢段成功段</v>
      </c>
      <c r="S28" s="53" t="str">
        <f t="shared" si="4"/>
        <v>金城段北柳段金城段</v>
      </c>
      <c r="T28" s="53" t="str">
        <f t="shared" si="4"/>
        <v>仁化段峰谷段仁化段</v>
      </c>
      <c r="U28" s="53" t="str">
        <f t="shared" si="4"/>
        <v>武德段萬豐段武德段</v>
      </c>
      <c r="V28" s="53" t="str">
        <f t="shared" ref="V28:AA29" si="5">IF(V27="",V26,(V26&amp;""&amp;V27))</f>
        <v>東城段豐正段東城段</v>
      </c>
      <c r="W28" s="53" t="str">
        <f t="shared" si="5"/>
        <v>向學段文化段向學段</v>
      </c>
      <c r="X28" s="53" t="str">
        <f t="shared" si="5"/>
        <v>瑞城段吉峰段瑞城段</v>
      </c>
      <c r="Y28" s="53" t="str">
        <f t="shared" si="5"/>
        <v>北新段錦州段北新段</v>
      </c>
      <c r="Z28" s="53" t="str">
        <f t="shared" si="5"/>
        <v>東榮段中正段東榮段</v>
      </c>
      <c r="AA28" s="53" t="str">
        <f t="shared" si="5"/>
        <v>東興段育德段東興段</v>
      </c>
    </row>
    <row r="29" spans="1:120" s="52" customFormat="1" ht="30" customHeight="1" x14ac:dyDescent="0.25">
      <c r="A29" s="55" t="s">
        <v>785</v>
      </c>
      <c r="B29" s="53" t="str">
        <f t="shared" si="3"/>
        <v>霧峰段霧峰小段中興段中興段霧峰段霧峰小段中興段</v>
      </c>
      <c r="C29" s="53" t="str">
        <f t="shared" si="3"/>
        <v>霧峰段北溝小段大里段大里段霧峰段北溝小段大里段</v>
      </c>
      <c r="D29" s="53" t="str">
        <f t="shared" si="3"/>
        <v>霧峰段坑口小段內新段內新段霧峰段坑口小段內新段</v>
      </c>
      <c r="E29" s="53" t="str">
        <f t="shared" si="3"/>
        <v>柳樹湳段涼傘樹段涼傘樹段柳樹湳段涼傘樹段</v>
      </c>
      <c r="F29" s="53" t="str">
        <f t="shared" si="3"/>
        <v>丁台段丁台小段大突寮段大突寮段丁台段丁台小段大突寮段</v>
      </c>
      <c r="G29" s="53" t="str">
        <f t="shared" si="3"/>
        <v>丁台段南勢小段詹厝園段詹厝園段丁台段南勢小段詹厝園段</v>
      </c>
      <c r="H29" s="53" t="str">
        <f t="shared" si="3"/>
        <v>吳厝段草湖段草湖段吳厝段草湖段</v>
      </c>
      <c r="I29" s="53" t="str">
        <f t="shared" si="3"/>
        <v>萬斗六段塗城段塗城段萬斗六段塗城段</v>
      </c>
      <c r="J29" s="53" t="str">
        <f t="shared" si="3"/>
        <v>萬斗六段六股小段中興段中興段萬斗六段六股小段中興段</v>
      </c>
      <c r="K29" s="53" t="str">
        <f t="shared" si="3"/>
        <v>天時段番子寮段番子寮段天時段番子寮段</v>
      </c>
      <c r="L29" s="53" t="str">
        <f t="shared" si="4"/>
        <v>地利段番子寮段健仁小段番子寮段健仁小段地利段番子寮段健仁小段</v>
      </c>
      <c r="M29" s="53" t="str">
        <f t="shared" si="4"/>
        <v>人和段新仁段新仁段人和段新仁段</v>
      </c>
      <c r="N29" s="53" t="str">
        <f t="shared" si="4"/>
        <v>峰東段新義段新義段峰東段新義段</v>
      </c>
      <c r="O29" s="53" t="str">
        <f t="shared" si="4"/>
        <v>峰西段長春段長春段峰西段長春段</v>
      </c>
      <c r="P29" s="53" t="str">
        <f t="shared" si="4"/>
        <v>峰南段東湖段東湖段峰南段東湖段</v>
      </c>
      <c r="Q29" s="53" t="str">
        <f t="shared" si="4"/>
        <v>峰北段南湖段南湖段峰北段南湖段</v>
      </c>
      <c r="R29" s="53" t="str">
        <f t="shared" si="4"/>
        <v>北勢段成功段成功段北勢段成功段</v>
      </c>
      <c r="S29" s="53" t="str">
        <f t="shared" si="4"/>
        <v>北柳段金城段金城段北柳段金城段</v>
      </c>
      <c r="T29" s="53" t="str">
        <f t="shared" si="4"/>
        <v>峰谷段仁化段仁化段峰谷段仁化段</v>
      </c>
      <c r="U29" s="53" t="str">
        <f t="shared" si="4"/>
        <v>萬豐段武德段武德段萬豐段武德段</v>
      </c>
      <c r="V29" s="53" t="str">
        <f t="shared" si="5"/>
        <v>豐正段東城段東城段豐正段東城段</v>
      </c>
      <c r="W29" s="53" t="str">
        <f t="shared" si="5"/>
        <v>文化段向學段向學段文化段向學段</v>
      </c>
      <c r="X29" s="53" t="str">
        <f t="shared" si="5"/>
        <v>吉峰段瑞城段瑞城段吉峰段瑞城段</v>
      </c>
      <c r="Y29" s="53" t="str">
        <f t="shared" si="5"/>
        <v>錦州段北新段北新段錦州段北新段</v>
      </c>
      <c r="Z29" s="53" t="str">
        <f t="shared" si="5"/>
        <v>中正段東榮段東榮段中正段東榮段</v>
      </c>
      <c r="AA29" s="53" t="str">
        <f t="shared" si="5"/>
        <v>育德段東興段東興段育德段東興段</v>
      </c>
      <c r="AB29" s="55"/>
      <c r="AC29" s="55"/>
      <c r="AD29" s="55"/>
      <c r="AE29" s="55"/>
      <c r="AF29" s="55"/>
      <c r="AG29" s="55"/>
      <c r="AH29" s="55"/>
      <c r="AI29" s="55"/>
      <c r="AJ29" s="55"/>
      <c r="AK29" s="55"/>
    </row>
  </sheetData>
  <phoneticPr fontId="2" type="noConversion"/>
  <pageMargins left="0.75000000000000011" right="0.75000000000000011" top="1" bottom="1" header="0.5" footer="0.5"/>
  <pageSetup paperSize="0" fitToWidth="0" fitToHeight="0" orientation="portrait" horizontalDpi="0" verticalDpi="0" copies="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22"/>
  <sheetViews>
    <sheetView workbookViewId="0">
      <selection sqref="A1:F1"/>
    </sheetView>
  </sheetViews>
  <sheetFormatPr defaultRowHeight="16.5" x14ac:dyDescent="0.25"/>
  <cols>
    <col min="1" max="1" width="9" customWidth="1"/>
  </cols>
  <sheetData>
    <row r="1" spans="1:39" x14ac:dyDescent="0.25">
      <c r="A1" s="50" t="s">
        <v>266</v>
      </c>
      <c r="B1" s="35" t="s">
        <v>275</v>
      </c>
      <c r="C1" s="35" t="s">
        <v>269</v>
      </c>
      <c r="D1" s="35" t="s">
        <v>271</v>
      </c>
      <c r="E1" s="35" t="s">
        <v>271</v>
      </c>
      <c r="F1" s="35" t="s">
        <v>278</v>
      </c>
      <c r="G1" s="35" t="s">
        <v>268</v>
      </c>
      <c r="H1" s="35" t="s">
        <v>270</v>
      </c>
      <c r="I1" s="35" t="s">
        <v>273</v>
      </c>
      <c r="J1" s="35" t="s">
        <v>277</v>
      </c>
      <c r="K1" s="35" t="s">
        <v>272</v>
      </c>
      <c r="L1" s="35" t="s">
        <v>267</v>
      </c>
      <c r="M1" s="35" t="s">
        <v>274</v>
      </c>
      <c r="N1" s="35" t="s">
        <v>276</v>
      </c>
    </row>
    <row r="2" spans="1:39" x14ac:dyDescent="0.25">
      <c r="A2" s="50" t="s">
        <v>279</v>
      </c>
      <c r="B2" s="35" t="s">
        <v>290</v>
      </c>
      <c r="C2" s="35" t="s">
        <v>288</v>
      </c>
      <c r="D2" s="35" t="s">
        <v>282</v>
      </c>
      <c r="E2" s="35" t="s">
        <v>287</v>
      </c>
      <c r="F2" s="35" t="s">
        <v>280</v>
      </c>
      <c r="G2" s="35" t="s">
        <v>286</v>
      </c>
      <c r="H2" s="35" t="s">
        <v>283</v>
      </c>
      <c r="I2" s="35" t="s">
        <v>285</v>
      </c>
      <c r="J2" s="35" t="s">
        <v>284</v>
      </c>
      <c r="K2" s="35" t="s">
        <v>289</v>
      </c>
      <c r="L2" s="35" t="s">
        <v>281</v>
      </c>
      <c r="M2" s="35" t="s">
        <v>313</v>
      </c>
      <c r="N2" s="35" t="s">
        <v>302</v>
      </c>
      <c r="O2" s="35" t="s">
        <v>292</v>
      </c>
      <c r="P2" s="35" t="s">
        <v>293</v>
      </c>
      <c r="Q2" s="35" t="s">
        <v>291</v>
      </c>
      <c r="R2" s="35" t="s">
        <v>294</v>
      </c>
      <c r="S2" s="35" t="s">
        <v>309</v>
      </c>
      <c r="T2" s="35" t="s">
        <v>301</v>
      </c>
      <c r="U2" s="35" t="s">
        <v>314</v>
      </c>
      <c r="V2" s="35" t="s">
        <v>315</v>
      </c>
      <c r="W2" s="35" t="s">
        <v>298</v>
      </c>
      <c r="X2" s="35" t="s">
        <v>303</v>
      </c>
      <c r="Y2" s="35" t="s">
        <v>311</v>
      </c>
      <c r="Z2" s="35" t="s">
        <v>310</v>
      </c>
      <c r="AA2" s="35" t="s">
        <v>305</v>
      </c>
      <c r="AB2" s="35" t="s">
        <v>297</v>
      </c>
      <c r="AC2" s="35" t="s">
        <v>316</v>
      </c>
      <c r="AD2" s="35" t="s">
        <v>308</v>
      </c>
      <c r="AE2" s="35" t="s">
        <v>312</v>
      </c>
      <c r="AF2" s="35" t="s">
        <v>304</v>
      </c>
      <c r="AG2" s="35" t="s">
        <v>296</v>
      </c>
      <c r="AH2" s="35" t="s">
        <v>299</v>
      </c>
      <c r="AI2" s="35" t="s">
        <v>300</v>
      </c>
      <c r="AJ2" s="35" t="s">
        <v>295</v>
      </c>
      <c r="AK2" s="35" t="s">
        <v>306</v>
      </c>
      <c r="AL2" s="35" t="s">
        <v>307</v>
      </c>
      <c r="AM2" s="35" t="s">
        <v>1190</v>
      </c>
    </row>
    <row r="3" spans="1:39" x14ac:dyDescent="0.25">
      <c r="A3" s="50" t="s">
        <v>317</v>
      </c>
      <c r="B3" s="35" t="s">
        <v>189</v>
      </c>
      <c r="C3" s="35" t="s">
        <v>202</v>
      </c>
      <c r="D3" s="35" t="s">
        <v>203</v>
      </c>
      <c r="E3" s="35" t="s">
        <v>205</v>
      </c>
      <c r="F3" s="35" t="s">
        <v>207</v>
      </c>
      <c r="G3" s="35" t="s">
        <v>212</v>
      </c>
      <c r="H3" s="35" t="s">
        <v>215</v>
      </c>
      <c r="I3" s="35" t="s">
        <v>222</v>
      </c>
      <c r="J3" s="35" t="s">
        <v>223</v>
      </c>
      <c r="K3" s="35" t="s">
        <v>224</v>
      </c>
      <c r="L3" s="35" t="s">
        <v>225</v>
      </c>
      <c r="M3" s="35" t="s">
        <v>227</v>
      </c>
      <c r="N3" s="35" t="s">
        <v>234</v>
      </c>
      <c r="O3" s="35" t="s">
        <v>235</v>
      </c>
      <c r="P3" s="35" t="s">
        <v>236</v>
      </c>
      <c r="Q3" s="35" t="s">
        <v>240</v>
      </c>
      <c r="R3" s="35" t="s">
        <v>246</v>
      </c>
      <c r="S3" s="35" t="s">
        <v>252</v>
      </c>
      <c r="T3" s="35" t="s">
        <v>253</v>
      </c>
      <c r="U3" s="35" t="s">
        <v>254</v>
      </c>
      <c r="V3" s="35" t="s">
        <v>255</v>
      </c>
      <c r="W3" s="35" t="s">
        <v>256</v>
      </c>
      <c r="X3" s="35" t="s">
        <v>257</v>
      </c>
      <c r="Y3" s="35" t="s">
        <v>258</v>
      </c>
      <c r="Z3" s="35" t="s">
        <v>259</v>
      </c>
      <c r="AA3" s="35" t="s">
        <v>260</v>
      </c>
      <c r="AB3" s="35" t="s">
        <v>261</v>
      </c>
      <c r="AC3" s="35" t="s">
        <v>262</v>
      </c>
      <c r="AD3" s="35" t="s">
        <v>263</v>
      </c>
    </row>
    <row r="4" spans="1:39" x14ac:dyDescent="0.25">
      <c r="A4" s="50" t="s">
        <v>318</v>
      </c>
      <c r="B4" s="49" t="s">
        <v>558</v>
      </c>
      <c r="C4" s="49" t="s">
        <v>623</v>
      </c>
      <c r="D4" s="49" t="s">
        <v>624</v>
      </c>
      <c r="E4" s="49" t="s">
        <v>625</v>
      </c>
      <c r="F4" s="49" t="s">
        <v>761</v>
      </c>
      <c r="G4" s="49" t="s">
        <v>762</v>
      </c>
      <c r="H4" s="49" t="s">
        <v>763</v>
      </c>
      <c r="I4" s="49" t="s">
        <v>764</v>
      </c>
      <c r="J4" s="49" t="s">
        <v>765</v>
      </c>
      <c r="K4" s="49" t="s">
        <v>766</v>
      </c>
      <c r="L4" s="49" t="s">
        <v>767</v>
      </c>
      <c r="M4" s="49" t="s">
        <v>768</v>
      </c>
      <c r="N4" s="49" t="s">
        <v>769</v>
      </c>
      <c r="O4" s="49" t="s">
        <v>770</v>
      </c>
      <c r="P4" s="49" t="s">
        <v>771</v>
      </c>
      <c r="Q4" s="49" t="s">
        <v>772</v>
      </c>
      <c r="R4" s="49" t="s">
        <v>773</v>
      </c>
      <c r="S4" s="49" t="s">
        <v>774</v>
      </c>
      <c r="T4" s="49" t="s">
        <v>775</v>
      </c>
      <c r="U4" s="49" t="s">
        <v>776</v>
      </c>
      <c r="V4" s="49" t="s">
        <v>777</v>
      </c>
      <c r="W4" s="49" t="s">
        <v>778</v>
      </c>
      <c r="X4" s="49" t="s">
        <v>779</v>
      </c>
      <c r="Y4" s="49" t="s">
        <v>780</v>
      </c>
      <c r="Z4" s="49" t="s">
        <v>781</v>
      </c>
      <c r="AA4" s="49" t="s">
        <v>782</v>
      </c>
      <c r="AB4" s="49" t="s">
        <v>783</v>
      </c>
      <c r="AC4" s="49" t="s">
        <v>784</v>
      </c>
      <c r="AD4" s="49" t="s">
        <v>785</v>
      </c>
    </row>
    <row r="5" spans="1:39" x14ac:dyDescent="0.25">
      <c r="A5" s="50" t="s">
        <v>319</v>
      </c>
      <c r="B5" s="35" t="s">
        <v>1177</v>
      </c>
      <c r="C5" s="35" t="s">
        <v>1178</v>
      </c>
      <c r="D5" s="35" t="s">
        <v>1179</v>
      </c>
      <c r="E5" s="35" t="s">
        <v>321</v>
      </c>
      <c r="F5" s="35" t="s">
        <v>320</v>
      </c>
      <c r="G5" s="35" t="s">
        <v>1180</v>
      </c>
      <c r="H5" s="35" t="s">
        <v>344</v>
      </c>
      <c r="I5" s="35" t="s">
        <v>350</v>
      </c>
      <c r="J5" s="35" t="s">
        <v>331</v>
      </c>
      <c r="K5" s="35" t="s">
        <v>339</v>
      </c>
      <c r="L5" s="35" t="s">
        <v>338</v>
      </c>
      <c r="M5" s="35" t="s">
        <v>336</v>
      </c>
      <c r="N5" s="35" t="s">
        <v>341</v>
      </c>
      <c r="O5" s="35" t="s">
        <v>323</v>
      </c>
      <c r="P5" s="35" t="s">
        <v>327</v>
      </c>
      <c r="Q5" s="35" t="s">
        <v>335</v>
      </c>
      <c r="R5" s="35" t="s">
        <v>324</v>
      </c>
      <c r="S5" s="35" t="s">
        <v>334</v>
      </c>
      <c r="T5" s="35" t="s">
        <v>333</v>
      </c>
      <c r="U5" s="35" t="s">
        <v>322</v>
      </c>
      <c r="V5" s="35" t="s">
        <v>340</v>
      </c>
      <c r="W5" s="35" t="s">
        <v>328</v>
      </c>
      <c r="X5" s="35" t="s">
        <v>346</v>
      </c>
      <c r="Y5" s="35" t="s">
        <v>343</v>
      </c>
      <c r="Z5" s="35" t="s">
        <v>342</v>
      </c>
      <c r="AA5" s="35" t="s">
        <v>1181</v>
      </c>
      <c r="AB5" s="35" t="s">
        <v>332</v>
      </c>
      <c r="AC5" s="35" t="s">
        <v>325</v>
      </c>
      <c r="AD5" s="35" t="s">
        <v>330</v>
      </c>
      <c r="AE5" s="35" t="s">
        <v>345</v>
      </c>
      <c r="AF5" s="35" t="s">
        <v>337</v>
      </c>
      <c r="AG5" s="35" t="s">
        <v>1182</v>
      </c>
      <c r="AH5" s="35" t="s">
        <v>326</v>
      </c>
      <c r="AI5" s="35" t="s">
        <v>348</v>
      </c>
      <c r="AJ5" s="35" t="s">
        <v>349</v>
      </c>
      <c r="AK5" s="35" t="s">
        <v>347</v>
      </c>
      <c r="AL5" s="35" t="s">
        <v>329</v>
      </c>
    </row>
    <row r="6" spans="1:39" x14ac:dyDescent="0.25">
      <c r="A6" s="50" t="s">
        <v>351</v>
      </c>
      <c r="B6" s="35" t="s">
        <v>357</v>
      </c>
      <c r="C6" s="35" t="s">
        <v>360</v>
      </c>
      <c r="D6" s="35" t="s">
        <v>361</v>
      </c>
      <c r="E6" s="35" t="s">
        <v>356</v>
      </c>
      <c r="F6" s="35" t="s">
        <v>359</v>
      </c>
      <c r="G6" s="35" t="s">
        <v>362</v>
      </c>
      <c r="H6" s="35" t="s">
        <v>354</v>
      </c>
      <c r="I6" s="35" t="s">
        <v>355</v>
      </c>
      <c r="J6" s="35" t="s">
        <v>363</v>
      </c>
      <c r="K6" s="35" t="s">
        <v>352</v>
      </c>
      <c r="L6" s="35" t="s">
        <v>353</v>
      </c>
      <c r="M6" s="35" t="s">
        <v>358</v>
      </c>
    </row>
    <row r="7" spans="1:39" x14ac:dyDescent="0.25">
      <c r="A7" s="50" t="s">
        <v>1204</v>
      </c>
      <c r="B7" s="35" t="s">
        <v>1191</v>
      </c>
      <c r="C7" s="35" t="s">
        <v>1192</v>
      </c>
      <c r="D7" s="35" t="s">
        <v>1193</v>
      </c>
      <c r="E7" s="35" t="s">
        <v>1194</v>
      </c>
      <c r="F7" s="35" t="s">
        <v>1195</v>
      </c>
      <c r="G7" s="35" t="s">
        <v>1196</v>
      </c>
      <c r="H7" s="35" t="s">
        <v>1197</v>
      </c>
      <c r="I7" s="35" t="s">
        <v>1198</v>
      </c>
      <c r="J7" s="35" t="s">
        <v>1199</v>
      </c>
      <c r="K7" s="35" t="s">
        <v>1200</v>
      </c>
      <c r="L7" s="35" t="s">
        <v>1201</v>
      </c>
      <c r="M7" s="35" t="s">
        <v>1202</v>
      </c>
      <c r="N7" s="35" t="s">
        <v>1203</v>
      </c>
    </row>
    <row r="8" spans="1:39" x14ac:dyDescent="0.25">
      <c r="A8" s="50" t="s">
        <v>364</v>
      </c>
      <c r="B8" s="35" t="s">
        <v>369</v>
      </c>
      <c r="C8" s="35" t="s">
        <v>376</v>
      </c>
      <c r="D8" s="35" t="s">
        <v>373</v>
      </c>
      <c r="E8" s="35" t="s">
        <v>368</v>
      </c>
      <c r="F8" s="35" t="s">
        <v>372</v>
      </c>
      <c r="G8" s="35" t="s">
        <v>375</v>
      </c>
      <c r="H8" s="35" t="s">
        <v>374</v>
      </c>
      <c r="I8" s="35" t="s">
        <v>370</v>
      </c>
      <c r="J8" s="35" t="s">
        <v>377</v>
      </c>
      <c r="K8" s="35" t="s">
        <v>366</v>
      </c>
      <c r="L8" s="35" t="s">
        <v>371</v>
      </c>
      <c r="M8" s="35" t="s">
        <v>367</v>
      </c>
      <c r="N8" s="35" t="s">
        <v>365</v>
      </c>
    </row>
    <row r="9" spans="1:39" x14ac:dyDescent="0.25">
      <c r="A9" s="50" t="s">
        <v>378</v>
      </c>
      <c r="B9" s="35" t="s">
        <v>388</v>
      </c>
      <c r="C9" s="35" t="s">
        <v>389</v>
      </c>
      <c r="D9" s="35" t="s">
        <v>391</v>
      </c>
      <c r="E9" s="35" t="s">
        <v>382</v>
      </c>
      <c r="F9" s="35" t="s">
        <v>394</v>
      </c>
      <c r="G9" s="35" t="s">
        <v>379</v>
      </c>
      <c r="H9" s="35" t="s">
        <v>384</v>
      </c>
      <c r="I9" s="35" t="s">
        <v>395</v>
      </c>
      <c r="J9" s="35" t="s">
        <v>383</v>
      </c>
      <c r="K9" s="35" t="s">
        <v>1205</v>
      </c>
      <c r="L9" s="35" t="s">
        <v>392</v>
      </c>
      <c r="M9" s="35" t="s">
        <v>387</v>
      </c>
      <c r="N9" s="35" t="s">
        <v>380</v>
      </c>
      <c r="O9" s="35" t="s">
        <v>386</v>
      </c>
      <c r="P9" s="35" t="s">
        <v>381</v>
      </c>
      <c r="Q9" s="35" t="s">
        <v>385</v>
      </c>
      <c r="R9" s="35" t="s">
        <v>393</v>
      </c>
      <c r="S9" s="35" t="s">
        <v>390</v>
      </c>
    </row>
    <row r="10" spans="1:39" x14ac:dyDescent="0.25">
      <c r="A10" s="50" t="s">
        <v>396</v>
      </c>
      <c r="B10" s="35" t="s">
        <v>419</v>
      </c>
      <c r="C10" s="35" t="s">
        <v>416</v>
      </c>
      <c r="D10" s="35" t="s">
        <v>408</v>
      </c>
      <c r="E10" s="35" t="s">
        <v>401</v>
      </c>
      <c r="F10" s="35" t="s">
        <v>1188</v>
      </c>
      <c r="G10" s="35" t="s">
        <v>418</v>
      </c>
      <c r="H10" s="35" t="s">
        <v>403</v>
      </c>
      <c r="I10" s="35" t="s">
        <v>398</v>
      </c>
      <c r="J10" s="35" t="s">
        <v>421</v>
      </c>
      <c r="K10" s="35" t="s">
        <v>406</v>
      </c>
      <c r="L10" s="35" t="s">
        <v>420</v>
      </c>
      <c r="M10" s="35" t="s">
        <v>407</v>
      </c>
      <c r="N10" s="35" t="s">
        <v>411</v>
      </c>
      <c r="O10" s="35" t="s">
        <v>412</v>
      </c>
      <c r="P10" s="35" t="s">
        <v>399</v>
      </c>
      <c r="Q10" s="35" t="s">
        <v>414</v>
      </c>
      <c r="R10" s="35" t="s">
        <v>413</v>
      </c>
      <c r="S10" s="35" t="s">
        <v>402</v>
      </c>
      <c r="T10" s="35" t="s">
        <v>409</v>
      </c>
      <c r="U10" s="35" t="s">
        <v>397</v>
      </c>
      <c r="V10" s="35" t="s">
        <v>404</v>
      </c>
      <c r="W10" s="35" t="s">
        <v>415</v>
      </c>
      <c r="X10" s="35" t="s">
        <v>410</v>
      </c>
      <c r="Y10" s="35" t="s">
        <v>400</v>
      </c>
      <c r="Z10" s="35" t="s">
        <v>405</v>
      </c>
      <c r="AA10" s="35" t="s">
        <v>417</v>
      </c>
    </row>
    <row r="11" spans="1:39" x14ac:dyDescent="0.25">
      <c r="A11" s="50" t="s">
        <v>422</v>
      </c>
      <c r="B11" s="35" t="s">
        <v>429</v>
      </c>
      <c r="C11" s="35" t="s">
        <v>430</v>
      </c>
      <c r="D11" s="35" t="s">
        <v>431</v>
      </c>
      <c r="E11" s="35" t="s">
        <v>427</v>
      </c>
      <c r="F11" s="35" t="s">
        <v>435</v>
      </c>
      <c r="G11" s="35" t="s">
        <v>426</v>
      </c>
      <c r="H11" s="35" t="s">
        <v>434</v>
      </c>
      <c r="I11" s="35" t="s">
        <v>423</v>
      </c>
      <c r="J11" s="35" t="s">
        <v>433</v>
      </c>
      <c r="K11" s="35" t="s">
        <v>432</v>
      </c>
      <c r="L11" s="35" t="s">
        <v>425</v>
      </c>
      <c r="M11" s="35" t="s">
        <v>428</v>
      </c>
      <c r="N11" s="35" t="s">
        <v>424</v>
      </c>
    </row>
    <row r="12" spans="1:39" x14ac:dyDescent="0.25">
      <c r="A12" s="50" t="s">
        <v>436</v>
      </c>
      <c r="B12" s="35" t="s">
        <v>442</v>
      </c>
      <c r="C12" s="35" t="s">
        <v>443</v>
      </c>
      <c r="D12" s="35" t="s">
        <v>452</v>
      </c>
      <c r="E12" s="35" t="s">
        <v>449</v>
      </c>
      <c r="F12" s="35" t="s">
        <v>439</v>
      </c>
      <c r="G12" s="35" t="s">
        <v>445</v>
      </c>
      <c r="H12" s="35" t="s">
        <v>446</v>
      </c>
      <c r="I12" s="35" t="s">
        <v>440</v>
      </c>
      <c r="J12" s="35" t="s">
        <v>455</v>
      </c>
      <c r="K12" s="35" t="s">
        <v>451</v>
      </c>
      <c r="L12" s="35" t="s">
        <v>437</v>
      </c>
      <c r="M12" s="35" t="s">
        <v>453</v>
      </c>
      <c r="N12" s="35" t="s">
        <v>454</v>
      </c>
      <c r="O12" s="35" t="s">
        <v>450</v>
      </c>
      <c r="P12" s="35" t="s">
        <v>456</v>
      </c>
      <c r="Q12" s="35" t="s">
        <v>447</v>
      </c>
      <c r="R12" s="35" t="s">
        <v>441</v>
      </c>
      <c r="S12" s="35" t="s">
        <v>448</v>
      </c>
      <c r="T12" s="35" t="s">
        <v>438</v>
      </c>
      <c r="U12" s="35" t="s">
        <v>444</v>
      </c>
    </row>
    <row r="13" spans="1:39" x14ac:dyDescent="0.25">
      <c r="A13" s="50" t="s">
        <v>457</v>
      </c>
      <c r="B13" s="35" t="s">
        <v>466</v>
      </c>
      <c r="C13" s="35" t="s">
        <v>464</v>
      </c>
      <c r="D13" s="35" t="s">
        <v>458</v>
      </c>
      <c r="E13" s="35" t="s">
        <v>465</v>
      </c>
      <c r="F13" s="35" t="s">
        <v>473</v>
      </c>
      <c r="G13" s="35" t="s">
        <v>472</v>
      </c>
      <c r="H13" s="35" t="s">
        <v>461</v>
      </c>
      <c r="I13" s="35" t="s">
        <v>468</v>
      </c>
      <c r="J13" s="35" t="s">
        <v>474</v>
      </c>
      <c r="K13" s="35" t="s">
        <v>470</v>
      </c>
      <c r="L13" s="35" t="s">
        <v>462</v>
      </c>
      <c r="M13" s="35" t="s">
        <v>463</v>
      </c>
      <c r="N13" s="35" t="s">
        <v>460</v>
      </c>
      <c r="O13" s="35" t="s">
        <v>467</v>
      </c>
      <c r="P13" s="35" t="s">
        <v>469</v>
      </c>
      <c r="Q13" s="35" t="s">
        <v>471</v>
      </c>
      <c r="R13" s="35" t="s">
        <v>459</v>
      </c>
      <c r="S13" s="35" t="s">
        <v>1189</v>
      </c>
    </row>
    <row r="14" spans="1:39" x14ac:dyDescent="0.25">
      <c r="A14" s="50" t="s">
        <v>475</v>
      </c>
      <c r="B14" s="35" t="s">
        <v>489</v>
      </c>
      <c r="C14" s="35" t="s">
        <v>503</v>
      </c>
      <c r="D14" s="35" t="s">
        <v>485</v>
      </c>
      <c r="E14" s="35" t="s">
        <v>490</v>
      </c>
      <c r="F14" s="35" t="s">
        <v>499</v>
      </c>
      <c r="G14" s="35" t="s">
        <v>487</v>
      </c>
      <c r="H14" s="35" t="s">
        <v>504</v>
      </c>
      <c r="I14" s="35" t="s">
        <v>476</v>
      </c>
      <c r="J14" s="35" t="s">
        <v>481</v>
      </c>
      <c r="K14" s="35" t="s">
        <v>505</v>
      </c>
      <c r="L14" s="35" t="s">
        <v>495</v>
      </c>
      <c r="M14" s="35" t="s">
        <v>500</v>
      </c>
      <c r="N14" s="35" t="s">
        <v>477</v>
      </c>
      <c r="O14" s="35" t="s">
        <v>478</v>
      </c>
      <c r="P14" s="35" t="s">
        <v>496</v>
      </c>
      <c r="Q14" s="35" t="s">
        <v>484</v>
      </c>
      <c r="R14" s="35" t="s">
        <v>497</v>
      </c>
      <c r="S14" s="35" t="s">
        <v>492</v>
      </c>
      <c r="T14" s="35" t="s">
        <v>486</v>
      </c>
      <c r="U14" s="35" t="s">
        <v>488</v>
      </c>
      <c r="V14" s="35" t="s">
        <v>482</v>
      </c>
      <c r="W14" s="35" t="s">
        <v>494</v>
      </c>
      <c r="X14" s="35" t="s">
        <v>480</v>
      </c>
      <c r="Y14" s="35" t="s">
        <v>501</v>
      </c>
      <c r="Z14" s="35" t="s">
        <v>1206</v>
      </c>
      <c r="AA14" s="35" t="s">
        <v>1207</v>
      </c>
      <c r="AB14" s="35" t="s">
        <v>1208</v>
      </c>
      <c r="AC14" s="35" t="s">
        <v>502</v>
      </c>
      <c r="AD14" s="35" t="s">
        <v>493</v>
      </c>
      <c r="AE14" s="35" t="s">
        <v>483</v>
      </c>
      <c r="AF14" s="35" t="s">
        <v>491</v>
      </c>
      <c r="AG14" s="35" t="s">
        <v>498</v>
      </c>
      <c r="AH14" s="35" t="s">
        <v>479</v>
      </c>
    </row>
    <row r="15" spans="1:39" x14ac:dyDescent="0.25">
      <c r="A15" s="50" t="s">
        <v>506</v>
      </c>
      <c r="B15" s="35" t="s">
        <v>512</v>
      </c>
      <c r="C15" s="35" t="s">
        <v>508</v>
      </c>
      <c r="D15" s="35" t="s">
        <v>507</v>
      </c>
      <c r="E15" s="35" t="s">
        <v>514</v>
      </c>
      <c r="F15" s="35" t="s">
        <v>509</v>
      </c>
      <c r="G15" s="35" t="s">
        <v>517</v>
      </c>
      <c r="H15" s="35" t="s">
        <v>518</v>
      </c>
      <c r="I15" s="35" t="s">
        <v>519</v>
      </c>
      <c r="J15" s="35" t="s">
        <v>515</v>
      </c>
      <c r="K15" s="35" t="s">
        <v>513</v>
      </c>
      <c r="L15" s="35" t="s">
        <v>510</v>
      </c>
      <c r="M15" s="35" t="s">
        <v>516</v>
      </c>
      <c r="N15" s="35" t="s">
        <v>511</v>
      </c>
    </row>
    <row r="16" spans="1:39" x14ac:dyDescent="0.25">
      <c r="A16" s="50" t="s">
        <v>520</v>
      </c>
      <c r="B16" s="35" t="s">
        <v>1183</v>
      </c>
      <c r="C16" s="35" t="s">
        <v>521</v>
      </c>
      <c r="D16" s="35" t="s">
        <v>530</v>
      </c>
      <c r="E16" s="35" t="s">
        <v>523</v>
      </c>
      <c r="F16" s="35" t="s">
        <v>1184</v>
      </c>
      <c r="G16" s="35" t="s">
        <v>1185</v>
      </c>
      <c r="H16" s="35" t="s">
        <v>525</v>
      </c>
      <c r="I16" s="35" t="s">
        <v>526</v>
      </c>
      <c r="J16" s="35" t="s">
        <v>528</v>
      </c>
      <c r="K16" s="35" t="s">
        <v>522</v>
      </c>
      <c r="L16" s="35" t="s">
        <v>529</v>
      </c>
      <c r="M16" s="35" t="s">
        <v>524</v>
      </c>
      <c r="N16" s="35" t="s">
        <v>527</v>
      </c>
      <c r="O16" s="35" t="s">
        <v>1186</v>
      </c>
      <c r="P16" s="35" t="s">
        <v>1187</v>
      </c>
      <c r="Q16" s="35" t="s">
        <v>531</v>
      </c>
    </row>
    <row r="17" spans="1:8" x14ac:dyDescent="0.25">
      <c r="A17" s="50" t="s">
        <v>532</v>
      </c>
      <c r="B17" s="35" t="s">
        <v>536</v>
      </c>
      <c r="C17" s="35" t="s">
        <v>538</v>
      </c>
      <c r="D17" s="35" t="s">
        <v>534</v>
      </c>
      <c r="E17" s="35" t="s">
        <v>535</v>
      </c>
      <c r="F17" s="35" t="s">
        <v>537</v>
      </c>
      <c r="G17" s="35" t="s">
        <v>533</v>
      </c>
    </row>
    <row r="18" spans="1:8" x14ac:dyDescent="0.25">
      <c r="A18" s="50" t="s">
        <v>539</v>
      </c>
      <c r="B18" s="35" t="s">
        <v>271</v>
      </c>
      <c r="C18" s="35" t="s">
        <v>540</v>
      </c>
      <c r="D18" s="35" t="s">
        <v>543</v>
      </c>
      <c r="E18" s="35" t="s">
        <v>541</v>
      </c>
      <c r="F18" s="35" t="s">
        <v>270</v>
      </c>
      <c r="G18" s="35" t="s">
        <v>542</v>
      </c>
      <c r="H18" s="35" t="s">
        <v>276</v>
      </c>
    </row>
    <row r="19" spans="1:8" x14ac:dyDescent="0.25">
      <c r="A19" s="50" t="s">
        <v>544</v>
      </c>
      <c r="B19" t="s">
        <v>544</v>
      </c>
    </row>
    <row r="20" spans="1:8" x14ac:dyDescent="0.25">
      <c r="A20" s="50" t="s">
        <v>545</v>
      </c>
      <c r="B20" t="s">
        <v>545</v>
      </c>
    </row>
    <row r="21" spans="1:8" x14ac:dyDescent="0.25">
      <c r="A21" s="50" t="s">
        <v>546</v>
      </c>
      <c r="B21" s="35" t="s">
        <v>549</v>
      </c>
      <c r="C21" s="35" t="s">
        <v>547</v>
      </c>
      <c r="D21" s="35" t="s">
        <v>550</v>
      </c>
      <c r="E21" s="35" t="s">
        <v>548</v>
      </c>
    </row>
    <row r="22" spans="1:8" x14ac:dyDescent="0.25">
      <c r="A22" s="50" t="s">
        <v>551</v>
      </c>
      <c r="B22" s="35" t="s">
        <v>554</v>
      </c>
      <c r="C22" s="35" t="s">
        <v>552</v>
      </c>
      <c r="D22" s="35" t="s">
        <v>553</v>
      </c>
      <c r="E22" s="35" t="s">
        <v>555</v>
      </c>
      <c r="F22" s="35" t="s">
        <v>556</v>
      </c>
      <c r="G22" s="35" t="s">
        <v>557</v>
      </c>
    </row>
  </sheetData>
  <phoneticPr fontId="2" type="noConversion"/>
  <pageMargins left="0.75000000000000011" right="0.75000000000000011"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66FF"/>
  </sheetPr>
  <dimension ref="A1:L29"/>
  <sheetViews>
    <sheetView workbookViewId="0">
      <selection activeCell="A21" sqref="A21:E25"/>
    </sheetView>
  </sheetViews>
  <sheetFormatPr defaultRowHeight="16.5" x14ac:dyDescent="0.25"/>
  <cols>
    <col min="1" max="1" width="20.625" style="56" customWidth="1"/>
    <col min="2" max="6" width="10.625" style="56" customWidth="1"/>
    <col min="7" max="7" width="20.625" style="56" customWidth="1"/>
    <col min="8" max="12" width="10.625" style="56" customWidth="1"/>
    <col min="13" max="16384" width="9" style="56"/>
  </cols>
  <sheetData>
    <row r="1" spans="1:12" ht="30" customHeight="1" x14ac:dyDescent="0.25">
      <c r="A1" s="89" t="s">
        <v>1833</v>
      </c>
      <c r="B1" s="89"/>
      <c r="C1" s="89"/>
      <c r="D1" s="89"/>
      <c r="E1" s="89"/>
      <c r="F1" s="89"/>
      <c r="G1" s="89"/>
    </row>
    <row r="2" spans="1:12" s="73" customFormat="1" ht="45" customHeight="1" x14ac:dyDescent="0.25">
      <c r="A2" s="88" t="s">
        <v>1810</v>
      </c>
      <c r="B2" s="88"/>
      <c r="C2" s="88"/>
      <c r="D2" s="74"/>
      <c r="E2" s="88" t="s">
        <v>1812</v>
      </c>
      <c r="F2" s="88"/>
      <c r="G2" s="88"/>
    </row>
    <row r="3" spans="1:12" s="73" customFormat="1" ht="45" customHeight="1" x14ac:dyDescent="0.25">
      <c r="A3" s="75" t="s">
        <v>1811</v>
      </c>
      <c r="B3" s="74"/>
      <c r="C3" s="75" t="s">
        <v>1828</v>
      </c>
      <c r="D3" s="74"/>
      <c r="E3" s="75"/>
      <c r="F3" s="74"/>
      <c r="G3" s="74"/>
      <c r="H3" s="57"/>
      <c r="J3" s="57"/>
    </row>
    <row r="4" spans="1:12" s="73" customFormat="1" ht="45" customHeight="1" x14ac:dyDescent="0.25">
      <c r="A4" s="57"/>
      <c r="E4" s="57"/>
      <c r="H4" s="57"/>
      <c r="J4" s="57"/>
    </row>
    <row r="7" spans="1:12" s="66" customFormat="1" ht="30" customHeight="1" x14ac:dyDescent="0.25">
      <c r="A7" s="94" t="s">
        <v>1827</v>
      </c>
      <c r="B7" s="94"/>
      <c r="C7" s="94"/>
      <c r="D7" s="94"/>
      <c r="E7" s="94"/>
      <c r="F7" s="94"/>
      <c r="G7" s="94"/>
      <c r="H7" s="94"/>
      <c r="I7" s="94"/>
      <c r="J7" s="94"/>
      <c r="K7" s="94"/>
      <c r="L7" s="94"/>
    </row>
    <row r="8" spans="1:12" s="66" customFormat="1" ht="30" customHeight="1" x14ac:dyDescent="0.25">
      <c r="A8" s="95" t="s">
        <v>1814</v>
      </c>
      <c r="B8" s="95"/>
      <c r="C8" s="95"/>
      <c r="D8" s="95"/>
      <c r="E8" s="95"/>
      <c r="F8" s="95"/>
      <c r="G8" s="96" t="s">
        <v>1820</v>
      </c>
      <c r="H8" s="96"/>
      <c r="I8" s="96"/>
      <c r="J8" s="96"/>
      <c r="K8" s="96"/>
      <c r="L8" s="96"/>
    </row>
    <row r="9" spans="1:12" s="66" customFormat="1" ht="30" customHeight="1" x14ac:dyDescent="0.25">
      <c r="A9" s="60"/>
      <c r="B9" s="60">
        <v>1</v>
      </c>
      <c r="C9" s="60">
        <v>2</v>
      </c>
      <c r="D9" s="60">
        <v>3</v>
      </c>
      <c r="E9" s="60">
        <v>4</v>
      </c>
      <c r="F9" s="60">
        <v>5</v>
      </c>
      <c r="G9" s="59"/>
      <c r="H9" s="59">
        <v>1</v>
      </c>
      <c r="I9" s="59">
        <v>2</v>
      </c>
      <c r="J9" s="59">
        <v>3</v>
      </c>
      <c r="K9" s="59">
        <v>4</v>
      </c>
      <c r="L9" s="59">
        <v>5</v>
      </c>
    </row>
    <row r="10" spans="1:12" s="66" customFormat="1" ht="30" customHeight="1" x14ac:dyDescent="0.25">
      <c r="A10" s="60" t="s">
        <v>1815</v>
      </c>
      <c r="B10" s="67"/>
      <c r="C10" s="67"/>
      <c r="D10" s="67"/>
      <c r="E10" s="67"/>
      <c r="F10" s="67"/>
      <c r="G10" s="97" t="s">
        <v>1822</v>
      </c>
      <c r="H10" s="98"/>
      <c r="I10" s="98"/>
      <c r="J10" s="98"/>
      <c r="K10" s="98"/>
      <c r="L10" s="98"/>
    </row>
    <row r="11" spans="1:12" s="66" customFormat="1" ht="30" customHeight="1" x14ac:dyDescent="0.25">
      <c r="A11" s="60" t="s">
        <v>1816</v>
      </c>
      <c r="B11" s="67"/>
      <c r="C11" s="67"/>
      <c r="D11" s="67"/>
      <c r="E11" s="67"/>
      <c r="F11" s="67"/>
      <c r="G11" s="97"/>
      <c r="H11" s="98"/>
      <c r="I11" s="98"/>
      <c r="J11" s="98"/>
      <c r="K11" s="98"/>
      <c r="L11" s="98"/>
    </row>
    <row r="12" spans="1:12" s="66" customFormat="1" ht="30" customHeight="1" x14ac:dyDescent="0.25">
      <c r="A12" s="60" t="s">
        <v>1818</v>
      </c>
      <c r="B12" s="68"/>
      <c r="C12" s="68"/>
      <c r="D12" s="68"/>
      <c r="E12" s="68"/>
      <c r="F12" s="68"/>
      <c r="G12" s="97"/>
      <c r="H12" s="98"/>
      <c r="I12" s="98"/>
      <c r="J12" s="98"/>
      <c r="K12" s="98"/>
      <c r="L12" s="98"/>
    </row>
    <row r="13" spans="1:12" s="66" customFormat="1" ht="30" customHeight="1" x14ac:dyDescent="0.25">
      <c r="A13" s="63" t="s">
        <v>1824</v>
      </c>
      <c r="B13" s="69"/>
      <c r="C13" s="69"/>
      <c r="D13" s="69"/>
      <c r="E13" s="69"/>
      <c r="F13" s="69"/>
      <c r="G13" s="72" t="s">
        <v>1824</v>
      </c>
      <c r="H13" s="70"/>
      <c r="I13" s="70"/>
      <c r="J13" s="70"/>
      <c r="K13" s="70"/>
      <c r="L13" s="70"/>
    </row>
    <row r="14" spans="1:12" s="66" customFormat="1" ht="30" hidden="1" customHeight="1" x14ac:dyDescent="0.25">
      <c r="A14" s="61" t="s">
        <v>1817</v>
      </c>
      <c r="B14" s="62">
        <f>IF(B10="",0,(B10*B11*B12)/1000)</f>
        <v>0</v>
      </c>
      <c r="C14" s="62">
        <f>IF(C10="",0,(C10*C11*C12)/1000)</f>
        <v>0</v>
      </c>
      <c r="D14" s="62">
        <f t="shared" ref="D14:F14" si="0">IF(D10="",0,(D10*D11*D12)/1000)</f>
        <v>0</v>
      </c>
      <c r="E14" s="62">
        <f t="shared" si="0"/>
        <v>0</v>
      </c>
      <c r="F14" s="62">
        <f t="shared" si="0"/>
        <v>0</v>
      </c>
      <c r="G14" s="62" t="s">
        <v>1821</v>
      </c>
      <c r="H14" s="62">
        <f>IF(H10="",0,H10/1000)</f>
        <v>0</v>
      </c>
      <c r="I14" s="62">
        <f t="shared" ref="I14:L14" si="1">IF(I10="",0,I10/1000)</f>
        <v>0</v>
      </c>
      <c r="J14" s="62">
        <f t="shared" si="1"/>
        <v>0</v>
      </c>
      <c r="K14" s="62">
        <f t="shared" si="1"/>
        <v>0</v>
      </c>
      <c r="L14" s="62">
        <f t="shared" si="1"/>
        <v>0</v>
      </c>
    </row>
    <row r="15" spans="1:12" s="66" customFormat="1" ht="30" hidden="1" customHeight="1" x14ac:dyDescent="0.25">
      <c r="A15" s="61" t="s">
        <v>1819</v>
      </c>
      <c r="B15" s="62">
        <f>IF(B10="",0,80*B13)</f>
        <v>0</v>
      </c>
      <c r="C15" s="62">
        <f>IF(C10="",0,80)</f>
        <v>0</v>
      </c>
      <c r="D15" s="62">
        <f t="shared" ref="D15:F15" si="2">IF(D10="",0,80)</f>
        <v>0</v>
      </c>
      <c r="E15" s="62">
        <f t="shared" si="2"/>
        <v>0</v>
      </c>
      <c r="F15" s="62">
        <f t="shared" si="2"/>
        <v>0</v>
      </c>
      <c r="G15" s="62" t="s">
        <v>1819</v>
      </c>
      <c r="H15" s="62">
        <f>IF(H10="",0,80*H13)</f>
        <v>0</v>
      </c>
      <c r="I15" s="62">
        <f t="shared" ref="I15:L15" si="3">IF(I10="",0,80)</f>
        <v>0</v>
      </c>
      <c r="J15" s="62">
        <f t="shared" si="3"/>
        <v>0</v>
      </c>
      <c r="K15" s="62">
        <f t="shared" si="3"/>
        <v>0</v>
      </c>
      <c r="L15" s="62">
        <f t="shared" si="3"/>
        <v>0</v>
      </c>
    </row>
    <row r="16" spans="1:12" ht="30" customHeight="1" x14ac:dyDescent="0.25">
      <c r="A16" s="71" t="s">
        <v>1705</v>
      </c>
      <c r="B16" s="84">
        <f>IF(B14="","",B14+C14+D14+E14+F14+H14+I14+J14+K14+L14)</f>
        <v>0</v>
      </c>
      <c r="C16" s="84"/>
      <c r="D16" s="84"/>
      <c r="E16" s="84"/>
      <c r="F16" s="84"/>
      <c r="G16" s="84"/>
      <c r="H16" s="84"/>
      <c r="I16" s="84"/>
      <c r="J16" s="84"/>
      <c r="K16" s="84"/>
      <c r="L16" s="84"/>
    </row>
    <row r="17" spans="1:12" ht="30" customHeight="1" x14ac:dyDescent="0.25">
      <c r="A17" s="71" t="s">
        <v>1706</v>
      </c>
      <c r="B17" s="84">
        <f>IF(B15="","",B15+C15+D15+E15+F15+H15+I15+J15+K15+L15)</f>
        <v>0</v>
      </c>
      <c r="C17" s="84"/>
      <c r="D17" s="84"/>
      <c r="E17" s="84"/>
      <c r="F17" s="84"/>
      <c r="G17" s="84"/>
      <c r="H17" s="84"/>
      <c r="I17" s="84"/>
      <c r="J17" s="84"/>
      <c r="K17" s="84"/>
      <c r="L17" s="84"/>
    </row>
    <row r="18" spans="1:12" ht="30" customHeight="1" x14ac:dyDescent="0.25">
      <c r="A18" s="71" t="s">
        <v>1823</v>
      </c>
      <c r="B18" s="84">
        <f>SUM(B16:L17)</f>
        <v>0</v>
      </c>
      <c r="C18" s="84"/>
      <c r="D18" s="84"/>
      <c r="E18" s="84"/>
      <c r="F18" s="84"/>
      <c r="G18" s="84"/>
      <c r="H18" s="84"/>
      <c r="I18" s="84"/>
      <c r="J18" s="84"/>
      <c r="K18" s="84"/>
      <c r="L18" s="84"/>
    </row>
    <row r="19" spans="1:12" ht="30" customHeight="1" x14ac:dyDescent="0.25">
      <c r="A19" s="64"/>
      <c r="B19" s="65"/>
      <c r="C19" s="65"/>
      <c r="D19" s="65"/>
      <c r="E19" s="65"/>
      <c r="F19" s="65"/>
      <c r="G19" s="65"/>
      <c r="H19" s="65"/>
      <c r="I19" s="65"/>
      <c r="J19" s="65"/>
      <c r="K19" s="65"/>
      <c r="L19" s="65"/>
    </row>
    <row r="20" spans="1:12" ht="23.25" x14ac:dyDescent="0.25">
      <c r="A20" s="81" t="s">
        <v>1813</v>
      </c>
      <c r="B20" s="81"/>
      <c r="C20" s="81"/>
      <c r="D20" s="81"/>
      <c r="E20" s="81"/>
    </row>
    <row r="21" spans="1:12" ht="30" customHeight="1" x14ac:dyDescent="0.25">
      <c r="A21" s="63" t="s">
        <v>1825</v>
      </c>
      <c r="B21" s="85"/>
      <c r="C21" s="85"/>
      <c r="D21" s="85"/>
      <c r="E21" s="85"/>
    </row>
    <row r="22" spans="1:12" ht="30" customHeight="1" x14ac:dyDescent="0.25">
      <c r="A22" s="63" t="s">
        <v>1826</v>
      </c>
      <c r="B22" s="91"/>
      <c r="C22" s="92"/>
      <c r="D22" s="92"/>
      <c r="E22" s="93"/>
    </row>
    <row r="23" spans="1:12" ht="30" customHeight="1" x14ac:dyDescent="0.25">
      <c r="A23" s="63" t="s">
        <v>1824</v>
      </c>
      <c r="B23" s="86"/>
      <c r="C23" s="86"/>
      <c r="D23" s="86"/>
      <c r="E23" s="86"/>
    </row>
    <row r="24" spans="1:12" ht="30" customHeight="1" x14ac:dyDescent="0.25">
      <c r="A24" s="63" t="s">
        <v>1707</v>
      </c>
      <c r="B24" s="87">
        <f>B21/1000</f>
        <v>0</v>
      </c>
      <c r="C24" s="87"/>
      <c r="D24" s="87"/>
      <c r="E24" s="87"/>
    </row>
    <row r="25" spans="1:12" ht="30" customHeight="1" x14ac:dyDescent="0.25">
      <c r="A25" s="63" t="s">
        <v>1706</v>
      </c>
      <c r="B25" s="90">
        <f>IF(B22&gt;2,80*2*B23,80*B23)</f>
        <v>0</v>
      </c>
      <c r="C25" s="90"/>
      <c r="D25" s="90"/>
      <c r="E25" s="90"/>
    </row>
    <row r="26" spans="1:12" ht="30" customHeight="1" x14ac:dyDescent="0.25"/>
    <row r="27" spans="1:12" ht="23.25" x14ac:dyDescent="0.25">
      <c r="A27" s="81" t="s">
        <v>1829</v>
      </c>
      <c r="B27" s="81"/>
      <c r="C27" s="81"/>
      <c r="D27" s="81"/>
      <c r="E27" s="81"/>
    </row>
    <row r="28" spans="1:12" ht="30" customHeight="1" x14ac:dyDescent="0.25">
      <c r="A28" s="63" t="s">
        <v>1830</v>
      </c>
      <c r="B28" s="82"/>
      <c r="C28" s="82"/>
      <c r="D28" s="82"/>
      <c r="E28" s="82"/>
    </row>
    <row r="29" spans="1:12" ht="30" customHeight="1" x14ac:dyDescent="0.25">
      <c r="A29" s="63" t="s">
        <v>1831</v>
      </c>
      <c r="B29" s="83">
        <f>B28/1000</f>
        <v>0</v>
      </c>
      <c r="C29" s="83"/>
      <c r="D29" s="83"/>
      <c r="E29" s="83"/>
    </row>
  </sheetData>
  <mergeCells count="24">
    <mergeCell ref="A2:C2"/>
    <mergeCell ref="E2:G2"/>
    <mergeCell ref="A1:G1"/>
    <mergeCell ref="B25:E25"/>
    <mergeCell ref="B22:E22"/>
    <mergeCell ref="A20:E20"/>
    <mergeCell ref="A7:L7"/>
    <mergeCell ref="A8:F8"/>
    <mergeCell ref="G8:L8"/>
    <mergeCell ref="G10:G12"/>
    <mergeCell ref="H10:H12"/>
    <mergeCell ref="I10:I12"/>
    <mergeCell ref="J10:J12"/>
    <mergeCell ref="K10:K12"/>
    <mergeCell ref="L10:L12"/>
    <mergeCell ref="A27:E27"/>
    <mergeCell ref="B28:E28"/>
    <mergeCell ref="B29:E29"/>
    <mergeCell ref="B16:L16"/>
    <mergeCell ref="B17:L17"/>
    <mergeCell ref="B18:L18"/>
    <mergeCell ref="B21:E21"/>
    <mergeCell ref="B23:E23"/>
    <mergeCell ref="B24:E24"/>
  </mergeCells>
  <phoneticPr fontId="2" type="noConversion"/>
  <hyperlinks>
    <hyperlink ref="A2" location="登記規費試算!A4" display="所有權移轉登記案件登記規費試算"/>
    <hyperlink ref="E2" location="登記規費試算!A17" display="他項權利設定登記案件登記規費試算"/>
    <hyperlink ref="A3" r:id="rId1"/>
    <hyperlink ref="C3" location="登記規費試算!A27" display="印花稅試算"/>
    <hyperlink ref="A2:C2" location="登記規費試算!A7" display="所有權移轉登記案件登記規費試算"/>
    <hyperlink ref="E2:G2" location="登記規費試算!A20" display="他項權利設定登記案件登記規費試算"/>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W99"/>
  <sheetViews>
    <sheetView view="pageBreakPreview" zoomScale="110" zoomScaleNormal="100" zoomScaleSheetLayoutView="110" workbookViewId="0">
      <selection sqref="A1:H1"/>
    </sheetView>
  </sheetViews>
  <sheetFormatPr defaultRowHeight="17.25" x14ac:dyDescent="0.25"/>
  <cols>
    <col min="1" max="1" width="5.25" style="1" customWidth="1"/>
    <col min="2" max="3" width="9" style="1" customWidth="1"/>
    <col min="4" max="5" width="6.375" style="1" customWidth="1"/>
    <col min="6" max="6" width="11.875" style="1" customWidth="1"/>
    <col min="7" max="7" width="11.375" style="1" customWidth="1"/>
    <col min="8" max="8" width="1.75" style="1" customWidth="1"/>
    <col min="9" max="9" width="4.125" style="1" customWidth="1"/>
    <col min="10" max="10" width="5.5" style="1" customWidth="1"/>
    <col min="11" max="11" width="8.625" style="1" customWidth="1"/>
    <col min="12" max="12" width="2.75" style="1" customWidth="1"/>
    <col min="13" max="13" width="3.625" style="1" customWidth="1"/>
    <col min="14" max="14" width="5.875" style="1" customWidth="1"/>
    <col min="15" max="15" width="8.625" style="1" customWidth="1"/>
    <col min="16" max="16" width="5.875" style="1" customWidth="1"/>
    <col min="17" max="17" width="6.875" style="1" customWidth="1"/>
    <col min="18" max="18" width="5" style="1" customWidth="1"/>
    <col min="19" max="19" width="4.375" style="1" customWidth="1"/>
    <col min="20" max="21" width="3.25" style="1" customWidth="1"/>
    <col min="22" max="22" width="3.125" style="1" customWidth="1"/>
    <col min="23" max="23" width="7" style="1" customWidth="1"/>
    <col min="24" max="24" width="9" style="1" customWidth="1"/>
    <col min="25" max="16384" width="9" style="1"/>
  </cols>
  <sheetData>
    <row r="1" spans="1:23" ht="24.75" x14ac:dyDescent="0.25">
      <c r="A1" s="117" t="s">
        <v>6</v>
      </c>
      <c r="B1" s="117"/>
      <c r="C1" s="117"/>
      <c r="D1" s="117"/>
      <c r="E1" s="117"/>
      <c r="F1" s="117"/>
      <c r="G1" s="117"/>
      <c r="H1" s="117"/>
      <c r="I1" s="118" t="s">
        <v>7</v>
      </c>
      <c r="J1" s="118"/>
      <c r="K1" s="118"/>
      <c r="L1" s="118"/>
      <c r="M1" s="118"/>
      <c r="N1" s="118"/>
      <c r="O1" s="118"/>
      <c r="P1" s="118"/>
      <c r="Q1" s="118"/>
      <c r="R1" s="118"/>
      <c r="S1" s="118"/>
      <c r="T1" s="118"/>
      <c r="U1" s="118"/>
      <c r="V1" s="118"/>
      <c r="W1" s="118"/>
    </row>
    <row r="2" spans="1:23" ht="19.5" customHeight="1" x14ac:dyDescent="0.25">
      <c r="A2" s="119" t="s">
        <v>8</v>
      </c>
      <c r="B2" s="119"/>
      <c r="C2" s="119"/>
      <c r="D2" s="119"/>
      <c r="E2" s="119"/>
      <c r="F2" s="119"/>
      <c r="G2" s="119"/>
      <c r="H2" s="119"/>
      <c r="I2" s="118"/>
      <c r="J2" s="118"/>
      <c r="K2" s="118"/>
      <c r="L2" s="118"/>
      <c r="M2" s="118"/>
      <c r="N2" s="118"/>
      <c r="O2" s="118"/>
      <c r="P2" s="118"/>
      <c r="Q2" s="118"/>
      <c r="R2" s="118"/>
      <c r="S2" s="118"/>
      <c r="T2" s="118"/>
      <c r="U2" s="118"/>
      <c r="V2" s="118"/>
      <c r="W2" s="118"/>
    </row>
    <row r="3" spans="1:23" ht="19.5" customHeight="1" x14ac:dyDescent="0.25">
      <c r="A3" s="120" t="s">
        <v>9</v>
      </c>
      <c r="B3" s="2" t="s">
        <v>10</v>
      </c>
      <c r="C3" s="100" t="s">
        <v>11</v>
      </c>
      <c r="D3" s="121" t="s">
        <v>12</v>
      </c>
      <c r="E3" s="121"/>
      <c r="F3" s="100" t="s">
        <v>13</v>
      </c>
      <c r="G3" s="100"/>
      <c r="H3" s="100"/>
      <c r="I3" s="100"/>
      <c r="J3" s="100"/>
      <c r="K3" s="100"/>
      <c r="L3" s="122"/>
      <c r="M3" s="122"/>
      <c r="N3" s="122"/>
      <c r="O3" s="122"/>
      <c r="P3" s="122"/>
      <c r="Q3" s="122"/>
      <c r="R3" s="122"/>
      <c r="S3" s="122"/>
      <c r="T3" s="122"/>
      <c r="U3" s="122"/>
      <c r="V3" s="122"/>
      <c r="W3" s="122"/>
    </row>
    <row r="4" spans="1:23" ht="19.5" customHeight="1" x14ac:dyDescent="0.25">
      <c r="A4" s="120"/>
      <c r="B4" s="3" t="s">
        <v>14</v>
      </c>
      <c r="C4" s="100"/>
      <c r="D4" s="123" t="s">
        <v>15</v>
      </c>
      <c r="E4" s="123"/>
      <c r="F4" s="100"/>
      <c r="G4" s="100"/>
      <c r="H4" s="100"/>
      <c r="I4" s="100"/>
      <c r="J4" s="100"/>
      <c r="K4" s="100"/>
      <c r="L4" s="122"/>
      <c r="M4" s="122"/>
      <c r="N4" s="122"/>
      <c r="O4" s="122"/>
      <c r="P4" s="122"/>
      <c r="Q4" s="122"/>
      <c r="R4" s="122"/>
      <c r="S4" s="122"/>
      <c r="T4" s="122"/>
      <c r="U4" s="122"/>
      <c r="V4" s="122"/>
      <c r="W4" s="122"/>
    </row>
    <row r="5" spans="1:23" s="4" customFormat="1" ht="19.5" customHeight="1" x14ac:dyDescent="0.25">
      <c r="A5" s="112" t="s">
        <v>16</v>
      </c>
      <c r="B5" s="102" t="s">
        <v>17</v>
      </c>
      <c r="C5" s="102" t="s">
        <v>18</v>
      </c>
      <c r="D5" s="113"/>
      <c r="E5" s="113"/>
      <c r="F5" s="111"/>
      <c r="G5" s="111"/>
      <c r="H5" s="111"/>
      <c r="I5" s="112" t="s">
        <v>19</v>
      </c>
      <c r="J5" s="110" t="s">
        <v>20</v>
      </c>
      <c r="K5" s="110"/>
      <c r="L5" s="110"/>
      <c r="M5" s="110"/>
      <c r="N5" s="101"/>
      <c r="O5" s="101"/>
      <c r="P5" s="101"/>
      <c r="Q5" s="101"/>
      <c r="R5" s="101"/>
      <c r="S5" s="101"/>
      <c r="T5" s="101"/>
      <c r="U5" s="101"/>
      <c r="V5" s="101"/>
      <c r="W5" s="101"/>
    </row>
    <row r="6" spans="1:23" s="4" customFormat="1" ht="19.5" customHeight="1" x14ac:dyDescent="0.25">
      <c r="A6" s="112"/>
      <c r="B6" s="102"/>
      <c r="C6" s="102"/>
      <c r="D6" s="113"/>
      <c r="E6" s="113"/>
      <c r="F6" s="111"/>
      <c r="G6" s="111"/>
      <c r="H6" s="111"/>
      <c r="I6" s="112"/>
      <c r="J6" s="102" t="s">
        <v>21</v>
      </c>
      <c r="K6" s="110" t="s">
        <v>22</v>
      </c>
      <c r="L6" s="110"/>
      <c r="M6" s="110"/>
      <c r="N6" s="101"/>
      <c r="O6" s="101"/>
      <c r="P6" s="101"/>
      <c r="Q6" s="101"/>
      <c r="R6" s="101"/>
      <c r="S6" s="101"/>
      <c r="T6" s="101"/>
      <c r="U6" s="101"/>
      <c r="V6" s="101"/>
      <c r="W6" s="101"/>
    </row>
    <row r="7" spans="1:23" s="4" customFormat="1" ht="19.5" customHeight="1" x14ac:dyDescent="0.25">
      <c r="A7" s="112"/>
      <c r="B7" s="102"/>
      <c r="C7" s="102"/>
      <c r="D7" s="113"/>
      <c r="E7" s="113"/>
      <c r="F7" s="111"/>
      <c r="G7" s="111"/>
      <c r="H7" s="111"/>
      <c r="I7" s="112"/>
      <c r="J7" s="102"/>
      <c r="K7" s="110" t="s">
        <v>23</v>
      </c>
      <c r="L7" s="110"/>
      <c r="M7" s="110"/>
      <c r="N7" s="101"/>
      <c r="O7" s="101"/>
      <c r="P7" s="101"/>
      <c r="Q7" s="101"/>
      <c r="R7" s="101"/>
      <c r="S7" s="101"/>
      <c r="T7" s="101"/>
      <c r="U7" s="101"/>
      <c r="V7" s="101"/>
      <c r="W7" s="101"/>
    </row>
    <row r="8" spans="1:23" s="4" customFormat="1" ht="19.5" customHeight="1" x14ac:dyDescent="0.25">
      <c r="A8" s="112"/>
      <c r="B8" s="102"/>
      <c r="C8" s="102" t="s">
        <v>24</v>
      </c>
      <c r="D8" s="113"/>
      <c r="E8" s="113"/>
      <c r="F8" s="111"/>
      <c r="G8" s="111"/>
      <c r="H8" s="111"/>
      <c r="I8" s="112"/>
      <c r="J8" s="102"/>
      <c r="K8" s="110" t="s">
        <v>25</v>
      </c>
      <c r="L8" s="110"/>
      <c r="M8" s="110"/>
      <c r="N8" s="101"/>
      <c r="O8" s="101"/>
      <c r="P8" s="101"/>
      <c r="Q8" s="101"/>
      <c r="R8" s="101"/>
      <c r="S8" s="101"/>
      <c r="T8" s="101"/>
      <c r="U8" s="101"/>
      <c r="V8" s="101"/>
      <c r="W8" s="101"/>
    </row>
    <row r="9" spans="1:23" s="4" customFormat="1" ht="19.5" customHeight="1" x14ac:dyDescent="0.25">
      <c r="A9" s="112"/>
      <c r="B9" s="102"/>
      <c r="C9" s="102"/>
      <c r="D9" s="113"/>
      <c r="E9" s="113"/>
      <c r="F9" s="111"/>
      <c r="G9" s="111"/>
      <c r="H9" s="111"/>
      <c r="I9" s="112"/>
      <c r="J9" s="102"/>
      <c r="K9" s="110" t="s">
        <v>26</v>
      </c>
      <c r="L9" s="110"/>
      <c r="M9" s="110"/>
      <c r="N9" s="101"/>
      <c r="O9" s="101"/>
      <c r="P9" s="101"/>
      <c r="Q9" s="101"/>
      <c r="R9" s="101"/>
      <c r="S9" s="101"/>
      <c r="T9" s="101"/>
      <c r="U9" s="101"/>
      <c r="V9" s="101"/>
      <c r="W9" s="101"/>
    </row>
    <row r="10" spans="1:23" s="4" customFormat="1" ht="39.75" customHeight="1" x14ac:dyDescent="0.25">
      <c r="A10" s="112"/>
      <c r="B10" s="102"/>
      <c r="C10" s="102"/>
      <c r="D10" s="113"/>
      <c r="E10" s="113"/>
      <c r="F10" s="111"/>
      <c r="G10" s="111"/>
      <c r="H10" s="111"/>
      <c r="I10" s="112"/>
      <c r="J10" s="102" t="s">
        <v>27</v>
      </c>
      <c r="K10" s="110" t="s">
        <v>28</v>
      </c>
      <c r="L10" s="110"/>
      <c r="M10" s="110"/>
      <c r="N10" s="101"/>
      <c r="O10" s="101"/>
      <c r="P10" s="101"/>
      <c r="Q10" s="101"/>
      <c r="R10" s="101"/>
      <c r="S10" s="101"/>
      <c r="T10" s="101"/>
      <c r="U10" s="101"/>
      <c r="V10" s="101"/>
      <c r="W10" s="101"/>
    </row>
    <row r="11" spans="1:23" s="4" customFormat="1" ht="19.5" customHeight="1" x14ac:dyDescent="0.25">
      <c r="A11" s="112"/>
      <c r="B11" s="110" t="s">
        <v>29</v>
      </c>
      <c r="C11" s="110"/>
      <c r="D11" s="111"/>
      <c r="E11" s="111"/>
      <c r="F11" s="111"/>
      <c r="G11" s="111"/>
      <c r="H11" s="111"/>
      <c r="I11" s="112"/>
      <c r="J11" s="102"/>
      <c r="K11" s="110" t="s">
        <v>30</v>
      </c>
      <c r="L11" s="110"/>
      <c r="M11" s="110"/>
      <c r="N11" s="101"/>
      <c r="O11" s="101"/>
      <c r="P11" s="101"/>
      <c r="Q11" s="101"/>
      <c r="R11" s="101"/>
      <c r="S11" s="101"/>
      <c r="T11" s="101"/>
      <c r="U11" s="101"/>
      <c r="V11" s="101"/>
      <c r="W11" s="101"/>
    </row>
    <row r="12" spans="1:23" s="4" customFormat="1" ht="19.5" customHeight="1" x14ac:dyDescent="0.25">
      <c r="A12" s="112"/>
      <c r="B12" s="110"/>
      <c r="C12" s="110"/>
      <c r="D12" s="111"/>
      <c r="E12" s="111"/>
      <c r="F12" s="111"/>
      <c r="G12" s="111"/>
      <c r="H12" s="111"/>
      <c r="I12" s="112"/>
      <c r="J12" s="102" t="s">
        <v>31</v>
      </c>
      <c r="K12" s="116"/>
      <c r="L12" s="116"/>
      <c r="M12" s="5" t="s">
        <v>32</v>
      </c>
      <c r="N12" s="101"/>
      <c r="O12" s="101"/>
      <c r="P12" s="101"/>
      <c r="Q12" s="101"/>
      <c r="R12" s="101"/>
      <c r="S12" s="101"/>
      <c r="T12" s="101"/>
      <c r="U12" s="101"/>
      <c r="V12" s="101"/>
      <c r="W12" s="101"/>
    </row>
    <row r="13" spans="1:23" s="4" customFormat="1" ht="19.5" customHeight="1" x14ac:dyDescent="0.25">
      <c r="A13" s="112"/>
      <c r="B13" s="110"/>
      <c r="C13" s="110"/>
      <c r="D13" s="111"/>
      <c r="E13" s="111"/>
      <c r="F13" s="111"/>
      <c r="G13" s="111"/>
      <c r="H13" s="111"/>
      <c r="I13" s="112"/>
      <c r="J13" s="102"/>
      <c r="K13" s="116"/>
      <c r="L13" s="116"/>
      <c r="M13" s="5" t="s">
        <v>32</v>
      </c>
      <c r="N13" s="101"/>
      <c r="O13" s="101"/>
      <c r="P13" s="101"/>
      <c r="Q13" s="101"/>
      <c r="R13" s="101"/>
      <c r="S13" s="101"/>
      <c r="T13" s="101"/>
      <c r="U13" s="101"/>
      <c r="V13" s="101"/>
      <c r="W13" s="101"/>
    </row>
    <row r="14" spans="1:23" s="4" customFormat="1" ht="19.5" customHeight="1" x14ac:dyDescent="0.25">
      <c r="A14" s="112"/>
      <c r="B14" s="102" t="s">
        <v>33</v>
      </c>
      <c r="C14" s="102"/>
      <c r="D14" s="111"/>
      <c r="E14" s="111"/>
      <c r="F14" s="111"/>
      <c r="G14" s="111"/>
      <c r="H14" s="111"/>
      <c r="I14" s="112"/>
      <c r="J14" s="102"/>
      <c r="K14" s="116"/>
      <c r="L14" s="116"/>
      <c r="M14" s="5" t="s">
        <v>32</v>
      </c>
      <c r="N14" s="101"/>
      <c r="O14" s="101"/>
      <c r="P14" s="101"/>
      <c r="Q14" s="101"/>
      <c r="R14" s="101"/>
      <c r="S14" s="101"/>
      <c r="T14" s="101"/>
      <c r="U14" s="101"/>
      <c r="V14" s="101"/>
      <c r="W14" s="101"/>
    </row>
    <row r="15" spans="1:23" s="4" customFormat="1" ht="19.5" customHeight="1" x14ac:dyDescent="0.25">
      <c r="A15" s="112"/>
      <c r="B15" s="102"/>
      <c r="C15" s="102"/>
      <c r="D15" s="111"/>
      <c r="E15" s="111"/>
      <c r="F15" s="111"/>
      <c r="G15" s="111"/>
      <c r="H15" s="111"/>
      <c r="I15" s="112"/>
      <c r="J15" s="102"/>
      <c r="K15" s="116"/>
      <c r="L15" s="116"/>
      <c r="M15" s="5" t="s">
        <v>32</v>
      </c>
      <c r="N15" s="101"/>
      <c r="O15" s="101"/>
      <c r="P15" s="101"/>
      <c r="Q15" s="101"/>
      <c r="R15" s="101"/>
      <c r="S15" s="101"/>
      <c r="T15" s="101"/>
      <c r="U15" s="101"/>
      <c r="V15" s="101"/>
      <c r="W15" s="101"/>
    </row>
    <row r="16" spans="1:23" s="4" customFormat="1" ht="19.5" customHeight="1" x14ac:dyDescent="0.25">
      <c r="A16" s="112"/>
      <c r="B16" s="102"/>
      <c r="C16" s="102"/>
      <c r="D16" s="111"/>
      <c r="E16" s="111"/>
      <c r="F16" s="111"/>
      <c r="G16" s="111"/>
      <c r="H16" s="111"/>
      <c r="I16" s="112"/>
      <c r="J16" s="102"/>
      <c r="K16" s="116"/>
      <c r="L16" s="116"/>
      <c r="M16" s="5"/>
      <c r="N16" s="101"/>
      <c r="O16" s="101"/>
      <c r="P16" s="101"/>
      <c r="Q16" s="101"/>
      <c r="R16" s="101"/>
      <c r="S16" s="101"/>
      <c r="T16" s="101"/>
      <c r="U16" s="101"/>
      <c r="V16" s="101"/>
      <c r="W16" s="101"/>
    </row>
    <row r="17" spans="1:23" s="4" customFormat="1" ht="19.5" customHeight="1" x14ac:dyDescent="0.25">
      <c r="A17" s="112"/>
      <c r="B17" s="102"/>
      <c r="C17" s="102"/>
      <c r="D17" s="111"/>
      <c r="E17" s="111"/>
      <c r="F17" s="111"/>
      <c r="G17" s="111"/>
      <c r="H17" s="111"/>
      <c r="I17" s="112"/>
      <c r="J17" s="102"/>
      <c r="K17" s="110" t="s">
        <v>34</v>
      </c>
      <c r="L17" s="110"/>
      <c r="M17" s="110"/>
      <c r="N17" s="101"/>
      <c r="O17" s="101"/>
      <c r="P17" s="101"/>
      <c r="Q17" s="101"/>
      <c r="R17" s="101"/>
      <c r="S17" s="101"/>
      <c r="T17" s="101"/>
      <c r="U17" s="101"/>
      <c r="V17" s="101"/>
      <c r="W17" s="101"/>
    </row>
    <row r="18" spans="1:23" s="4" customFormat="1" ht="22.5" customHeight="1" x14ac:dyDescent="0.25">
      <c r="A18" s="112"/>
      <c r="B18" s="110" t="s">
        <v>35</v>
      </c>
      <c r="C18" s="110"/>
      <c r="D18" s="111"/>
      <c r="E18" s="111"/>
      <c r="F18" s="111"/>
      <c r="G18" s="111"/>
      <c r="H18" s="111"/>
      <c r="I18" s="112"/>
      <c r="J18" s="102" t="s">
        <v>36</v>
      </c>
      <c r="K18" s="110" t="s">
        <v>37</v>
      </c>
      <c r="L18" s="110"/>
      <c r="M18" s="110"/>
      <c r="N18" s="114"/>
      <c r="O18" s="114"/>
      <c r="P18" s="114"/>
      <c r="Q18" s="114"/>
      <c r="R18" s="114"/>
      <c r="S18" s="114"/>
      <c r="T18" s="114"/>
      <c r="U18" s="114"/>
      <c r="V18" s="114"/>
      <c r="W18" s="114"/>
    </row>
    <row r="19" spans="1:23" s="4" customFormat="1" ht="22.5" customHeight="1" x14ac:dyDescent="0.25">
      <c r="A19" s="112"/>
      <c r="B19" s="110"/>
      <c r="C19" s="110"/>
      <c r="D19" s="111"/>
      <c r="E19" s="111"/>
      <c r="F19" s="111"/>
      <c r="G19" s="111"/>
      <c r="H19" s="111"/>
      <c r="I19" s="112"/>
      <c r="J19" s="102"/>
      <c r="K19" s="110"/>
      <c r="L19" s="110"/>
      <c r="M19" s="110"/>
      <c r="N19" s="115"/>
      <c r="O19" s="115"/>
      <c r="P19" s="115"/>
      <c r="Q19" s="115"/>
      <c r="R19" s="115"/>
      <c r="S19" s="115"/>
      <c r="T19" s="115"/>
      <c r="U19" s="115"/>
      <c r="V19" s="115"/>
      <c r="W19" s="115"/>
    </row>
    <row r="20" spans="1:23" s="4" customFormat="1" ht="21.75" customHeight="1" x14ac:dyDescent="0.25">
      <c r="A20" s="112"/>
      <c r="B20" s="110"/>
      <c r="C20" s="110"/>
      <c r="D20" s="111"/>
      <c r="E20" s="111"/>
      <c r="F20" s="111"/>
      <c r="G20" s="111"/>
      <c r="H20" s="111"/>
      <c r="I20" s="112"/>
      <c r="J20" s="102"/>
      <c r="K20" s="102" t="s">
        <v>38</v>
      </c>
      <c r="L20" s="102"/>
      <c r="M20" s="102"/>
      <c r="N20" s="114"/>
      <c r="O20" s="114"/>
      <c r="P20" s="114"/>
      <c r="Q20" s="114"/>
      <c r="R20" s="114"/>
      <c r="S20" s="114"/>
      <c r="T20" s="114"/>
      <c r="U20" s="114"/>
      <c r="V20" s="114"/>
      <c r="W20" s="114"/>
    </row>
    <row r="21" spans="1:23" s="4" customFormat="1" ht="21.75" customHeight="1" x14ac:dyDescent="0.25">
      <c r="A21" s="112"/>
      <c r="B21" s="110"/>
      <c r="C21" s="110"/>
      <c r="D21" s="111"/>
      <c r="E21" s="111"/>
      <c r="F21" s="111"/>
      <c r="G21" s="111"/>
      <c r="H21" s="111"/>
      <c r="I21" s="112"/>
      <c r="J21" s="102"/>
      <c r="K21" s="102"/>
      <c r="L21" s="102"/>
      <c r="M21" s="102"/>
      <c r="N21" s="115"/>
      <c r="O21" s="115"/>
      <c r="P21" s="115"/>
      <c r="Q21" s="115"/>
      <c r="R21" s="115"/>
      <c r="S21" s="115"/>
      <c r="T21" s="115"/>
      <c r="U21" s="115"/>
      <c r="V21" s="115"/>
      <c r="W21" s="115"/>
    </row>
    <row r="22" spans="1:23" s="4" customFormat="1" ht="19.5" customHeight="1" x14ac:dyDescent="0.25">
      <c r="A22" s="112"/>
      <c r="B22" s="110"/>
      <c r="C22" s="110"/>
      <c r="D22" s="111"/>
      <c r="E22" s="111"/>
      <c r="F22" s="111"/>
      <c r="G22" s="111"/>
      <c r="H22" s="111"/>
      <c r="I22" s="112"/>
      <c r="J22" s="110" t="s">
        <v>39</v>
      </c>
      <c r="K22" s="110"/>
      <c r="L22" s="110"/>
      <c r="M22" s="110"/>
      <c r="N22" s="101"/>
      <c r="O22" s="101"/>
      <c r="P22" s="101"/>
      <c r="Q22" s="101"/>
      <c r="R22" s="101"/>
      <c r="S22" s="101"/>
      <c r="T22" s="101"/>
      <c r="U22" s="101"/>
      <c r="V22" s="101"/>
      <c r="W22" s="101"/>
    </row>
    <row r="23" spans="1:23" s="4" customFormat="1" ht="33.75" customHeight="1" x14ac:dyDescent="0.25">
      <c r="A23" s="106" t="s">
        <v>40</v>
      </c>
      <c r="B23" s="106"/>
      <c r="C23" s="106"/>
      <c r="D23" s="106"/>
      <c r="E23" s="106"/>
      <c r="F23" s="106"/>
      <c r="G23" s="106"/>
      <c r="H23" s="106"/>
      <c r="I23" s="106"/>
      <c r="J23" s="106"/>
      <c r="K23" s="106"/>
      <c r="L23" s="106"/>
      <c r="M23" s="106"/>
      <c r="N23" s="106"/>
      <c r="O23" s="106"/>
      <c r="P23" s="106"/>
      <c r="Q23" s="106"/>
      <c r="R23" s="106"/>
      <c r="S23" s="106"/>
      <c r="T23" s="106"/>
      <c r="U23" s="106"/>
      <c r="V23" s="106"/>
      <c r="W23" s="106"/>
    </row>
    <row r="24" spans="1:23" s="6" customFormat="1" ht="36" customHeight="1" x14ac:dyDescent="0.25">
      <c r="A24" s="107" t="s">
        <v>41</v>
      </c>
      <c r="B24" s="108" t="s">
        <v>42</v>
      </c>
      <c r="C24" s="108"/>
      <c r="D24" s="108"/>
      <c r="E24" s="108"/>
      <c r="F24" s="108"/>
      <c r="G24" s="108"/>
      <c r="H24" s="109" t="s">
        <v>43</v>
      </c>
      <c r="I24" s="109"/>
      <c r="J24" s="101"/>
      <c r="K24" s="101"/>
      <c r="L24" s="101"/>
      <c r="M24" s="101"/>
      <c r="N24" s="101"/>
      <c r="O24" s="101"/>
      <c r="P24" s="101"/>
      <c r="Q24" s="101"/>
      <c r="R24" s="101"/>
      <c r="S24" s="101"/>
      <c r="T24" s="101"/>
      <c r="U24" s="101"/>
      <c r="V24" s="101"/>
      <c r="W24" s="101"/>
    </row>
    <row r="25" spans="1:23" s="6" customFormat="1" ht="36" customHeight="1" x14ac:dyDescent="0.25">
      <c r="A25" s="107"/>
      <c r="B25" s="103" t="s">
        <v>44</v>
      </c>
      <c r="C25" s="103"/>
      <c r="D25" s="103"/>
      <c r="E25" s="103"/>
      <c r="F25" s="103"/>
      <c r="G25" s="103"/>
      <c r="H25" s="109"/>
      <c r="I25" s="109"/>
      <c r="J25" s="101"/>
      <c r="K25" s="101"/>
      <c r="L25" s="101"/>
      <c r="M25" s="101"/>
      <c r="N25" s="101"/>
      <c r="O25" s="101"/>
      <c r="P25" s="101"/>
      <c r="Q25" s="101"/>
      <c r="R25" s="101"/>
      <c r="S25" s="101"/>
      <c r="T25" s="101"/>
      <c r="U25" s="101"/>
      <c r="V25" s="101"/>
      <c r="W25" s="101"/>
    </row>
    <row r="26" spans="1:23" s="6" customFormat="1" ht="36" customHeight="1" x14ac:dyDescent="0.25">
      <c r="A26" s="107"/>
      <c r="B26" s="103" t="s">
        <v>45</v>
      </c>
      <c r="C26" s="103"/>
      <c r="D26" s="103"/>
      <c r="E26" s="103"/>
      <c r="F26" s="103"/>
      <c r="G26" s="103"/>
      <c r="H26" s="109"/>
      <c r="I26" s="109"/>
      <c r="J26" s="101"/>
      <c r="K26" s="101"/>
      <c r="L26" s="101"/>
      <c r="M26" s="101"/>
      <c r="N26" s="101"/>
      <c r="O26" s="101"/>
      <c r="P26" s="101"/>
      <c r="Q26" s="101"/>
      <c r="R26" s="101"/>
      <c r="S26" s="101"/>
      <c r="T26" s="101"/>
      <c r="U26" s="101"/>
      <c r="V26" s="101"/>
      <c r="W26" s="101"/>
    </row>
    <row r="27" spans="1:23" s="6" customFormat="1" ht="36" customHeight="1" x14ac:dyDescent="0.25">
      <c r="A27" s="107"/>
      <c r="B27" s="103" t="s">
        <v>46</v>
      </c>
      <c r="C27" s="103"/>
      <c r="D27" s="103"/>
      <c r="E27" s="103"/>
      <c r="F27" s="103"/>
      <c r="G27" s="103"/>
      <c r="H27" s="109"/>
      <c r="I27" s="109"/>
      <c r="J27" s="101"/>
      <c r="K27" s="101"/>
      <c r="L27" s="101"/>
      <c r="M27" s="101"/>
      <c r="N27" s="101"/>
      <c r="O27" s="101"/>
      <c r="P27" s="101"/>
      <c r="Q27" s="101"/>
      <c r="R27" s="101"/>
      <c r="S27" s="101"/>
      <c r="T27" s="101"/>
      <c r="U27" s="101"/>
      <c r="V27" s="101"/>
      <c r="W27" s="101"/>
    </row>
    <row r="28" spans="1:23" s="6" customFormat="1" ht="36" customHeight="1" x14ac:dyDescent="0.25">
      <c r="A28" s="107"/>
      <c r="B28" s="103" t="s">
        <v>47</v>
      </c>
      <c r="C28" s="103"/>
      <c r="D28" s="103"/>
      <c r="E28" s="103"/>
      <c r="F28" s="103"/>
      <c r="G28" s="103"/>
      <c r="H28" s="109"/>
      <c r="I28" s="109"/>
      <c r="J28" s="101"/>
      <c r="K28" s="101"/>
      <c r="L28" s="101"/>
      <c r="M28" s="101"/>
      <c r="N28" s="101"/>
      <c r="O28" s="101"/>
      <c r="P28" s="101"/>
      <c r="Q28" s="101"/>
      <c r="R28" s="101"/>
      <c r="S28" s="101"/>
      <c r="T28" s="101"/>
      <c r="U28" s="101"/>
      <c r="V28" s="101"/>
      <c r="W28" s="101"/>
    </row>
    <row r="29" spans="1:23" s="6" customFormat="1" ht="36" customHeight="1" x14ac:dyDescent="0.25">
      <c r="A29" s="107"/>
      <c r="B29" s="104" t="s">
        <v>48</v>
      </c>
      <c r="C29" s="104"/>
      <c r="D29" s="104"/>
      <c r="E29" s="104"/>
      <c r="F29" s="104"/>
      <c r="G29" s="104"/>
      <c r="H29" s="109"/>
      <c r="I29" s="109"/>
      <c r="J29" s="101"/>
      <c r="K29" s="101"/>
      <c r="L29" s="101"/>
      <c r="M29" s="101"/>
      <c r="N29" s="101"/>
      <c r="O29" s="101"/>
      <c r="P29" s="101"/>
      <c r="Q29" s="101"/>
      <c r="R29" s="101"/>
      <c r="S29" s="101"/>
      <c r="T29" s="101"/>
      <c r="U29" s="101"/>
      <c r="V29" s="101"/>
      <c r="W29" s="101"/>
    </row>
    <row r="30" spans="1:23" s="7" customFormat="1" ht="31.5" customHeight="1" x14ac:dyDescent="0.25">
      <c r="A30" s="105" t="s">
        <v>49</v>
      </c>
      <c r="B30" s="102" t="s">
        <v>50</v>
      </c>
      <c r="C30" s="102" t="s">
        <v>51</v>
      </c>
      <c r="D30" s="102" t="s">
        <v>52</v>
      </c>
      <c r="E30" s="102"/>
      <c r="F30" s="102" t="s">
        <v>53</v>
      </c>
      <c r="G30" s="102" t="s">
        <v>54</v>
      </c>
      <c r="H30" s="102"/>
      <c r="I30" s="102" t="s">
        <v>55</v>
      </c>
      <c r="J30" s="102"/>
      <c r="K30" s="102"/>
      <c r="L30" s="102"/>
      <c r="M30" s="102"/>
      <c r="N30" s="102"/>
      <c r="O30" s="102"/>
      <c r="P30" s="102"/>
      <c r="Q30" s="102"/>
      <c r="R30" s="102"/>
      <c r="S30" s="102"/>
      <c r="T30" s="102"/>
      <c r="U30" s="102"/>
      <c r="V30" s="102" t="s">
        <v>56</v>
      </c>
      <c r="W30" s="102"/>
    </row>
    <row r="31" spans="1:23" s="7" customFormat="1" ht="43.5" customHeight="1" x14ac:dyDescent="0.25">
      <c r="A31" s="105"/>
      <c r="B31" s="102"/>
      <c r="C31" s="102"/>
      <c r="D31" s="8" t="s">
        <v>57</v>
      </c>
      <c r="E31" s="8" t="s">
        <v>58</v>
      </c>
      <c r="F31" s="102"/>
      <c r="G31" s="102"/>
      <c r="H31" s="102"/>
      <c r="I31" s="102" t="s">
        <v>59</v>
      </c>
      <c r="J31" s="102"/>
      <c r="K31" s="8" t="s">
        <v>18</v>
      </c>
      <c r="L31" s="102" t="s">
        <v>60</v>
      </c>
      <c r="M31" s="102"/>
      <c r="N31" s="8" t="s">
        <v>61</v>
      </c>
      <c r="O31" s="8" t="s">
        <v>62</v>
      </c>
      <c r="P31" s="8" t="s">
        <v>63</v>
      </c>
      <c r="Q31" s="8" t="s">
        <v>64</v>
      </c>
      <c r="R31" s="8" t="s">
        <v>65</v>
      </c>
      <c r="S31" s="8" t="s">
        <v>66</v>
      </c>
      <c r="T31" s="8" t="s">
        <v>67</v>
      </c>
      <c r="U31" s="8"/>
      <c r="V31" s="102"/>
      <c r="W31" s="102"/>
    </row>
    <row r="32" spans="1:23" s="4" customFormat="1" ht="36" customHeight="1" x14ac:dyDescent="0.25">
      <c r="A32" s="105"/>
      <c r="B32" s="9"/>
      <c r="C32" s="9"/>
      <c r="D32" s="9"/>
      <c r="E32" s="9"/>
      <c r="F32" s="9"/>
      <c r="G32" s="101"/>
      <c r="H32" s="101"/>
      <c r="I32" s="101"/>
      <c r="J32" s="101"/>
      <c r="K32" s="10"/>
      <c r="L32" s="101"/>
      <c r="M32" s="101"/>
      <c r="N32" s="9"/>
      <c r="O32" s="9"/>
      <c r="P32" s="9"/>
      <c r="Q32" s="9"/>
      <c r="R32" s="9"/>
      <c r="S32" s="9"/>
      <c r="T32" s="9"/>
      <c r="U32" s="9"/>
      <c r="V32" s="101"/>
      <c r="W32" s="101"/>
    </row>
    <row r="33" spans="1:23" s="4" customFormat="1" ht="36" customHeight="1" x14ac:dyDescent="0.25">
      <c r="A33" s="105"/>
      <c r="B33" s="9"/>
      <c r="C33" s="9"/>
      <c r="D33" s="9"/>
      <c r="E33" s="9"/>
      <c r="F33" s="9"/>
      <c r="G33" s="101"/>
      <c r="H33" s="101"/>
      <c r="I33" s="101"/>
      <c r="J33" s="101"/>
      <c r="K33" s="10"/>
      <c r="L33" s="101"/>
      <c r="M33" s="101"/>
      <c r="N33" s="9"/>
      <c r="O33" s="9"/>
      <c r="P33" s="9"/>
      <c r="Q33" s="9"/>
      <c r="R33" s="9"/>
      <c r="S33" s="9"/>
      <c r="T33" s="9"/>
      <c r="U33" s="9"/>
      <c r="V33" s="101"/>
      <c r="W33" s="101"/>
    </row>
    <row r="34" spans="1:23" s="4" customFormat="1" ht="36" customHeight="1" x14ac:dyDescent="0.25">
      <c r="A34" s="105"/>
      <c r="B34" s="9"/>
      <c r="C34" s="9"/>
      <c r="D34" s="9"/>
      <c r="E34" s="9"/>
      <c r="F34" s="9"/>
      <c r="G34" s="101"/>
      <c r="H34" s="101"/>
      <c r="I34" s="101"/>
      <c r="J34" s="101"/>
      <c r="K34" s="10"/>
      <c r="L34" s="101"/>
      <c r="M34" s="101"/>
      <c r="N34" s="9"/>
      <c r="O34" s="9"/>
      <c r="P34" s="9"/>
      <c r="Q34" s="9"/>
      <c r="R34" s="9"/>
      <c r="S34" s="9"/>
      <c r="T34" s="9"/>
      <c r="U34" s="9"/>
      <c r="V34" s="101"/>
      <c r="W34" s="101"/>
    </row>
    <row r="35" spans="1:23" s="4" customFormat="1" ht="36" customHeight="1" x14ac:dyDescent="0.25">
      <c r="A35" s="105"/>
      <c r="B35" s="9"/>
      <c r="C35" s="9"/>
      <c r="D35" s="9"/>
      <c r="E35" s="9"/>
      <c r="F35" s="9"/>
      <c r="G35" s="101"/>
      <c r="H35" s="101"/>
      <c r="I35" s="101"/>
      <c r="J35" s="101"/>
      <c r="K35" s="10"/>
      <c r="L35" s="101"/>
      <c r="M35" s="101"/>
      <c r="N35" s="9"/>
      <c r="O35" s="9"/>
      <c r="P35" s="9"/>
      <c r="Q35" s="9"/>
      <c r="R35" s="9"/>
      <c r="S35" s="9"/>
      <c r="T35" s="9"/>
      <c r="U35" s="9"/>
      <c r="V35" s="101"/>
      <c r="W35" s="101"/>
    </row>
    <row r="36" spans="1:23" s="4" customFormat="1" ht="36" customHeight="1" x14ac:dyDescent="0.25">
      <c r="A36" s="105"/>
      <c r="B36" s="9"/>
      <c r="C36" s="9"/>
      <c r="D36" s="9"/>
      <c r="E36" s="9"/>
      <c r="F36" s="9"/>
      <c r="G36" s="101"/>
      <c r="H36" s="101"/>
      <c r="I36" s="101"/>
      <c r="J36" s="101"/>
      <c r="K36" s="10"/>
      <c r="L36" s="101"/>
      <c r="M36" s="101"/>
      <c r="N36" s="9"/>
      <c r="O36" s="9"/>
      <c r="P36" s="9"/>
      <c r="Q36" s="9"/>
      <c r="R36" s="9"/>
      <c r="S36" s="9"/>
      <c r="T36" s="9"/>
      <c r="U36" s="9"/>
      <c r="V36" s="101"/>
      <c r="W36" s="101"/>
    </row>
    <row r="37" spans="1:23" s="4" customFormat="1" ht="36" customHeight="1" x14ac:dyDescent="0.25">
      <c r="A37" s="105"/>
      <c r="B37" s="9"/>
      <c r="C37" s="11"/>
      <c r="D37" s="9"/>
      <c r="E37" s="9"/>
      <c r="F37" s="11"/>
      <c r="G37" s="101"/>
      <c r="H37" s="101"/>
      <c r="I37" s="101"/>
      <c r="J37" s="101"/>
      <c r="K37" s="10"/>
      <c r="L37" s="101"/>
      <c r="M37" s="101"/>
      <c r="N37" s="11"/>
      <c r="O37" s="11"/>
      <c r="P37" s="11"/>
      <c r="Q37" s="11"/>
      <c r="R37" s="11"/>
      <c r="S37" s="11"/>
      <c r="T37" s="11"/>
      <c r="U37" s="11"/>
      <c r="V37" s="101"/>
      <c r="W37" s="101"/>
    </row>
    <row r="38" spans="1:23" s="4" customFormat="1" ht="27" customHeight="1" x14ac:dyDescent="0.25">
      <c r="A38" s="99" t="s">
        <v>68</v>
      </c>
      <c r="B38" s="99"/>
      <c r="C38" s="100" t="s">
        <v>69</v>
      </c>
      <c r="D38" s="100"/>
      <c r="E38" s="12"/>
      <c r="F38" s="12" t="s">
        <v>70</v>
      </c>
      <c r="G38" s="12"/>
      <c r="H38" s="100" t="s">
        <v>71</v>
      </c>
      <c r="I38" s="100"/>
      <c r="J38" s="12"/>
      <c r="K38" s="12" t="s">
        <v>72</v>
      </c>
      <c r="L38" s="12"/>
      <c r="M38" s="12"/>
      <c r="N38" s="12"/>
      <c r="O38" s="13"/>
      <c r="P38" s="13"/>
      <c r="Q38" s="13"/>
      <c r="R38" s="13"/>
      <c r="S38" s="13"/>
      <c r="T38" s="13"/>
      <c r="U38" s="13"/>
      <c r="V38" s="13"/>
      <c r="W38" s="14"/>
    </row>
    <row r="39" spans="1:23" s="4" customFormat="1" x14ac:dyDescent="0.25"/>
    <row r="40" spans="1:23" s="4" customFormat="1" x14ac:dyDescent="0.25"/>
    <row r="41" spans="1:23" s="4" customFormat="1" x14ac:dyDescent="0.25"/>
    <row r="42" spans="1:23" s="4" customFormat="1" x14ac:dyDescent="0.25"/>
    <row r="43" spans="1:23" s="4" customFormat="1" x14ac:dyDescent="0.25"/>
    <row r="44" spans="1:23" s="4" customFormat="1" x14ac:dyDescent="0.25"/>
    <row r="45" spans="1:23" s="4" customFormat="1" x14ac:dyDescent="0.25"/>
    <row r="46" spans="1:23" s="4" customFormat="1" x14ac:dyDescent="0.25"/>
    <row r="47" spans="1:23" s="4" customFormat="1" x14ac:dyDescent="0.25"/>
    <row r="48" spans="1:23" s="4" customFormat="1" x14ac:dyDescent="0.25"/>
    <row r="49" s="4" customFormat="1" x14ac:dyDescent="0.25"/>
    <row r="50" s="4" customFormat="1" x14ac:dyDescent="0.25"/>
    <row r="51" s="4" customFormat="1" x14ac:dyDescent="0.25"/>
    <row r="52" s="4" customFormat="1" x14ac:dyDescent="0.25"/>
    <row r="53" s="4" customFormat="1" x14ac:dyDescent="0.25"/>
    <row r="54" s="4" customFormat="1" x14ac:dyDescent="0.25"/>
    <row r="55" s="4" customFormat="1" x14ac:dyDescent="0.25"/>
    <row r="56" s="4" customFormat="1" x14ac:dyDescent="0.25"/>
    <row r="57" s="4" customFormat="1" x14ac:dyDescent="0.25"/>
    <row r="58" s="4" customFormat="1" x14ac:dyDescent="0.25"/>
    <row r="59" s="4" customFormat="1" x14ac:dyDescent="0.25"/>
    <row r="60" s="4" customFormat="1" x14ac:dyDescent="0.25"/>
    <row r="61" s="4" customFormat="1" x14ac:dyDescent="0.25"/>
    <row r="62" s="4" customFormat="1" x14ac:dyDescent="0.25"/>
    <row r="63" s="4" customFormat="1" x14ac:dyDescent="0.25"/>
    <row r="64" s="4" customFormat="1" x14ac:dyDescent="0.25"/>
    <row r="65" s="4" customFormat="1" x14ac:dyDescent="0.25"/>
    <row r="66" s="4" customFormat="1" x14ac:dyDescent="0.25"/>
    <row r="67" s="4" customFormat="1" x14ac:dyDescent="0.25"/>
    <row r="68" s="4" customFormat="1" x14ac:dyDescent="0.25"/>
    <row r="69" s="4" customFormat="1" x14ac:dyDescent="0.25"/>
    <row r="70" s="4" customFormat="1" x14ac:dyDescent="0.25"/>
    <row r="71" s="4" customFormat="1" x14ac:dyDescent="0.25"/>
    <row r="72" s="4" customFormat="1" x14ac:dyDescent="0.25"/>
    <row r="73" s="4" customFormat="1" x14ac:dyDescent="0.25"/>
    <row r="74" s="4" customFormat="1" x14ac:dyDescent="0.25"/>
    <row r="75" s="4" customFormat="1" x14ac:dyDescent="0.25"/>
    <row r="76" s="4" customFormat="1" x14ac:dyDescent="0.25"/>
    <row r="77" s="4" customFormat="1" x14ac:dyDescent="0.25"/>
    <row r="78" s="4" customFormat="1" x14ac:dyDescent="0.25"/>
    <row r="79" s="4" customFormat="1" x14ac:dyDescent="0.25"/>
    <row r="80" s="4" customFormat="1" x14ac:dyDescent="0.25"/>
    <row r="81" s="4" customFormat="1" x14ac:dyDescent="0.25"/>
    <row r="82" s="4" customFormat="1" x14ac:dyDescent="0.25"/>
    <row r="83" s="4" customFormat="1" x14ac:dyDescent="0.25"/>
    <row r="84" s="4" customFormat="1" x14ac:dyDescent="0.25"/>
    <row r="85" s="4" customFormat="1" x14ac:dyDescent="0.25"/>
    <row r="86" s="4" customFormat="1" x14ac:dyDescent="0.25"/>
    <row r="87" s="4" customFormat="1" x14ac:dyDescent="0.25"/>
    <row r="88" s="4" customFormat="1" x14ac:dyDescent="0.25"/>
    <row r="89" s="4" customFormat="1" x14ac:dyDescent="0.25"/>
    <row r="90" s="4" customFormat="1" x14ac:dyDescent="0.25"/>
    <row r="91" s="4" customFormat="1" x14ac:dyDescent="0.25"/>
    <row r="92" s="4" customFormat="1" x14ac:dyDescent="0.25"/>
    <row r="93" s="4" customFormat="1" x14ac:dyDescent="0.25"/>
    <row r="94" s="4" customFormat="1" x14ac:dyDescent="0.25"/>
    <row r="95" s="4" customFormat="1" x14ac:dyDescent="0.25"/>
    <row r="96" s="4" customFormat="1" x14ac:dyDescent="0.25"/>
    <row r="97" s="4" customFormat="1" x14ac:dyDescent="0.25"/>
    <row r="98" s="4" customFormat="1" x14ac:dyDescent="0.25"/>
    <row r="99" s="4" customFormat="1" x14ac:dyDescent="0.25"/>
  </sheetData>
  <mergeCells count="166">
    <mergeCell ref="C8:C10"/>
    <mergeCell ref="D8:E10"/>
    <mergeCell ref="F8:F10"/>
    <mergeCell ref="G8:H10"/>
    <mergeCell ref="A1:H1"/>
    <mergeCell ref="I1:W2"/>
    <mergeCell ref="A2:H2"/>
    <mergeCell ref="A3:A4"/>
    <mergeCell ref="C3:C4"/>
    <mergeCell ref="D3:E3"/>
    <mergeCell ref="F3:K4"/>
    <mergeCell ref="L3:W4"/>
    <mergeCell ref="D4:E4"/>
    <mergeCell ref="R6:T6"/>
    <mergeCell ref="U6:W6"/>
    <mergeCell ref="K7:M7"/>
    <mergeCell ref="N7:O7"/>
    <mergeCell ref="P7:Q7"/>
    <mergeCell ref="R7:T7"/>
    <mergeCell ref="U7:W7"/>
    <mergeCell ref="I5:I22"/>
    <mergeCell ref="J5:M5"/>
    <mergeCell ref="N5:O5"/>
    <mergeCell ref="P5:Q5"/>
    <mergeCell ref="R5:T5"/>
    <mergeCell ref="U5:W5"/>
    <mergeCell ref="J6:J9"/>
    <mergeCell ref="K6:M6"/>
    <mergeCell ref="N6:O6"/>
    <mergeCell ref="P6:Q6"/>
    <mergeCell ref="P11:Q11"/>
    <mergeCell ref="R11:T11"/>
    <mergeCell ref="U11:W11"/>
    <mergeCell ref="K8:M8"/>
    <mergeCell ref="N8:O8"/>
    <mergeCell ref="P8:Q8"/>
    <mergeCell ref="R8:T8"/>
    <mergeCell ref="U8:W8"/>
    <mergeCell ref="K9:M9"/>
    <mergeCell ref="N9:O9"/>
    <mergeCell ref="P9:Q9"/>
    <mergeCell ref="R9:T9"/>
    <mergeCell ref="U9:W9"/>
    <mergeCell ref="P12:Q12"/>
    <mergeCell ref="R12:T12"/>
    <mergeCell ref="U12:W12"/>
    <mergeCell ref="K13:L13"/>
    <mergeCell ref="N13:O13"/>
    <mergeCell ref="P13:Q13"/>
    <mergeCell ref="R13:T13"/>
    <mergeCell ref="U13:W13"/>
    <mergeCell ref="B11:C13"/>
    <mergeCell ref="D11:E13"/>
    <mergeCell ref="F11:F13"/>
    <mergeCell ref="G11:H13"/>
    <mergeCell ref="K11:M11"/>
    <mergeCell ref="N11:O11"/>
    <mergeCell ref="J12:J17"/>
    <mergeCell ref="K12:L12"/>
    <mergeCell ref="N12:O12"/>
    <mergeCell ref="B14:C17"/>
    <mergeCell ref="J10:J11"/>
    <mergeCell ref="K10:M10"/>
    <mergeCell ref="N10:O10"/>
    <mergeCell ref="P10:Q10"/>
    <mergeCell ref="R10:T10"/>
    <mergeCell ref="U10:W10"/>
    <mergeCell ref="D14:E17"/>
    <mergeCell ref="F14:F17"/>
    <mergeCell ref="G14:H17"/>
    <mergeCell ref="K14:L14"/>
    <mergeCell ref="N14:O14"/>
    <mergeCell ref="P14:Q14"/>
    <mergeCell ref="K16:L16"/>
    <mergeCell ref="N16:O16"/>
    <mergeCell ref="P16:Q16"/>
    <mergeCell ref="R16:T16"/>
    <mergeCell ref="U16:W16"/>
    <mergeCell ref="K17:M17"/>
    <mergeCell ref="N17:O17"/>
    <mergeCell ref="P17:Q17"/>
    <mergeCell ref="R17:T17"/>
    <mergeCell ref="U17:W17"/>
    <mergeCell ref="R14:T14"/>
    <mergeCell ref="U14:W14"/>
    <mergeCell ref="K15:L15"/>
    <mergeCell ref="N15:O15"/>
    <mergeCell ref="P15:Q15"/>
    <mergeCell ref="R15:T15"/>
    <mergeCell ref="U15:W15"/>
    <mergeCell ref="N20:O20"/>
    <mergeCell ref="P20:Q20"/>
    <mergeCell ref="R20:T20"/>
    <mergeCell ref="U20:W20"/>
    <mergeCell ref="N21:O21"/>
    <mergeCell ref="P21:Q21"/>
    <mergeCell ref="R21:T21"/>
    <mergeCell ref="U21:W21"/>
    <mergeCell ref="N18:O18"/>
    <mergeCell ref="P18:Q18"/>
    <mergeCell ref="R18:T18"/>
    <mergeCell ref="U18:W18"/>
    <mergeCell ref="N19:O19"/>
    <mergeCell ref="P19:Q19"/>
    <mergeCell ref="R19:T19"/>
    <mergeCell ref="U19:W19"/>
    <mergeCell ref="N22:O22"/>
    <mergeCell ref="P22:Q22"/>
    <mergeCell ref="R22:T22"/>
    <mergeCell ref="U22:W22"/>
    <mergeCell ref="A23:W23"/>
    <mergeCell ref="A24:A29"/>
    <mergeCell ref="B24:G24"/>
    <mergeCell ref="H24:I29"/>
    <mergeCell ref="J24:W29"/>
    <mergeCell ref="B25:G25"/>
    <mergeCell ref="B18:C22"/>
    <mergeCell ref="D18:E22"/>
    <mergeCell ref="F18:F22"/>
    <mergeCell ref="G18:H22"/>
    <mergeCell ref="J18:J21"/>
    <mergeCell ref="K18:M19"/>
    <mergeCell ref="K20:M21"/>
    <mergeCell ref="J22:M22"/>
    <mergeCell ref="A5:A22"/>
    <mergeCell ref="B5:B10"/>
    <mergeCell ref="C5:C7"/>
    <mergeCell ref="D5:E7"/>
    <mergeCell ref="F5:F7"/>
    <mergeCell ref="G5:H7"/>
    <mergeCell ref="B26:G26"/>
    <mergeCell ref="B27:G27"/>
    <mergeCell ref="B28:G28"/>
    <mergeCell ref="B29:G29"/>
    <mergeCell ref="A30:A37"/>
    <mergeCell ref="B30:B31"/>
    <mergeCell ref="C30:C31"/>
    <mergeCell ref="D30:E30"/>
    <mergeCell ref="F30:F31"/>
    <mergeCell ref="G30:H31"/>
    <mergeCell ref="L33:M33"/>
    <mergeCell ref="G34:H34"/>
    <mergeCell ref="I34:J34"/>
    <mergeCell ref="L34:M34"/>
    <mergeCell ref="G35:H35"/>
    <mergeCell ref="I35:J35"/>
    <mergeCell ref="L35:M35"/>
    <mergeCell ref="I30:U30"/>
    <mergeCell ref="V30:W31"/>
    <mergeCell ref="I31:J31"/>
    <mergeCell ref="L31:M31"/>
    <mergeCell ref="G32:H32"/>
    <mergeCell ref="I32:J32"/>
    <mergeCell ref="L32:M32"/>
    <mergeCell ref="V32:W37"/>
    <mergeCell ref="G33:H33"/>
    <mergeCell ref="I33:J33"/>
    <mergeCell ref="A38:B38"/>
    <mergeCell ref="C38:D38"/>
    <mergeCell ref="H38:I38"/>
    <mergeCell ref="G36:H36"/>
    <mergeCell ref="I36:J36"/>
    <mergeCell ref="L36:M36"/>
    <mergeCell ref="G37:H37"/>
    <mergeCell ref="I37:J37"/>
    <mergeCell ref="L37:M37"/>
  </mergeCells>
  <phoneticPr fontId="2" type="noConversion"/>
  <dataValidations count="15">
    <dataValidation type="list" allowBlank="1" showInputMessage="1" showErrorMessage="1" sqref="N32:N37">
      <formula1>鄰</formula1>
    </dataValidation>
    <dataValidation type="list" allowBlank="1" showInputMessage="1" showErrorMessage="1" sqref="T32:T37">
      <formula1>樓層</formula1>
    </dataValidation>
    <dataValidation type="list" allowBlank="1" showInputMessage="1" showErrorMessage="1" sqref="E38">
      <formula1>立約–年</formula1>
    </dataValidation>
    <dataValidation type="list" allowBlank="1" showInputMessage="1" showErrorMessage="1" sqref="G38">
      <formula1>立約–月</formula1>
    </dataValidation>
    <dataValidation type="list" allowBlank="1" showInputMessage="1" showErrorMessage="1" sqref="J38">
      <formula1>立約–日</formula1>
    </dataValidation>
    <dataValidation type="list" allowBlank="1" showInputMessage="1" showErrorMessage="1" sqref="K32:K37">
      <formula1>鄉鎮區1</formula1>
    </dataValidation>
    <dataValidation type="list" allowBlank="1" showInputMessage="1" showErrorMessage="1" sqref="K12:K16">
      <formula1>層</formula1>
    </dataValidation>
    <dataValidation type="list" allowBlank="1" showInputMessage="1" showErrorMessage="1" sqref="D8 F8:G8">
      <formula1>小段1</formula1>
    </dataValidation>
    <dataValidation type="list" allowBlank="1" showInputMessage="1" showErrorMessage="1" sqref="I32:I37">
      <formula1>縣市</formula1>
    </dataValidation>
    <dataValidation type="list" allowBlank="1" showInputMessage="1" showErrorMessage="1" sqref="N10 P10 R10 U10">
      <formula1>小段2</formula1>
    </dataValidation>
    <dataValidation type="list" allowBlank="1" showInputMessage="1" showErrorMessage="1" sqref="D18 F18:G18 N22 P22 R22 U22 D32:E37">
      <formula1>權利範圍</formula1>
    </dataValidation>
    <dataValidation type="list" allowBlank="1" showInputMessage="1" showErrorMessage="1" sqref="B32:B37">
      <formula1>買受人</formula1>
    </dataValidation>
    <dataValidation type="list" allowBlank="1" showInputMessage="1" showErrorMessage="1" sqref="P32:P37">
      <formula1>段</formula1>
    </dataValidation>
    <dataValidation type="list" allowBlank="1" showInputMessage="1" showErrorMessage="1" sqref="N18:N19 P18:P19 R18:R19 U18:U19">
      <formula1>附屬</formula1>
    </dataValidation>
    <dataValidation type="list" allowBlank="1" showInputMessage="1" showErrorMessage="1" sqref="D5 F5:G5 N6 P6 R6 U6">
      <formula1>鄉鎮1</formula1>
    </dataValidation>
  </dataValidations>
  <printOptions horizontalCentered="1" verticalCentered="1"/>
  <pageMargins left="0.39370078740157505" right="0.39370078740157505" top="0.39370078740157505" bottom="0.39370078740157505" header="0.39370078740157505" footer="0.39370078740157505"/>
  <pageSetup paperSize="9" scale="96" fitToWidth="0" fitToHeight="0" orientation="landscape" r:id="rId1"/>
  <headerFooter alignWithMargins="0"/>
  <rowBreaks count="1" manualBreakCount="1">
    <brk id="2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98"/>
  <sheetViews>
    <sheetView view="pageBreakPreview" zoomScale="110" zoomScaleNormal="100" zoomScaleSheetLayoutView="110" workbookViewId="0">
      <selection sqref="A1:H1"/>
    </sheetView>
  </sheetViews>
  <sheetFormatPr defaultRowHeight="17.25" x14ac:dyDescent="0.25"/>
  <cols>
    <col min="1" max="1" width="5.25" style="1" customWidth="1"/>
    <col min="2" max="3" width="9" style="1" customWidth="1"/>
    <col min="4" max="5" width="6.375" style="1" customWidth="1"/>
    <col min="6" max="6" width="11.875" style="1" customWidth="1"/>
    <col min="7" max="7" width="11.375" style="1" customWidth="1"/>
    <col min="8" max="8" width="1.75" style="1" customWidth="1"/>
    <col min="9" max="9" width="4.125" style="1" customWidth="1"/>
    <col min="10" max="10" width="5.5" style="1" customWidth="1"/>
    <col min="11" max="11" width="8.625" style="1" customWidth="1"/>
    <col min="12" max="12" width="2.75" style="1" customWidth="1"/>
    <col min="13" max="13" width="3.625" style="1" customWidth="1"/>
    <col min="14" max="14" width="5.875" style="1" customWidth="1"/>
    <col min="15" max="15" width="8.625" style="1" customWidth="1"/>
    <col min="16" max="16" width="5.875" style="1" customWidth="1"/>
    <col min="17" max="17" width="6.875" style="1" customWidth="1"/>
    <col min="18" max="18" width="5" style="1" customWidth="1"/>
    <col min="19" max="19" width="4.375" style="1" customWidth="1"/>
    <col min="20" max="21" width="3.25" style="1" customWidth="1"/>
    <col min="22" max="22" width="3.125" style="1" customWidth="1"/>
    <col min="23" max="23" width="7" style="1" customWidth="1"/>
    <col min="24" max="24" width="9" style="1" customWidth="1"/>
    <col min="25" max="16384" width="9" style="1"/>
  </cols>
  <sheetData>
    <row r="1" spans="1:23" ht="24.75" x14ac:dyDescent="0.25">
      <c r="A1" s="117" t="s">
        <v>6</v>
      </c>
      <c r="B1" s="117"/>
      <c r="C1" s="117"/>
      <c r="D1" s="117"/>
      <c r="E1" s="117"/>
      <c r="F1" s="117"/>
      <c r="G1" s="117"/>
      <c r="H1" s="117"/>
      <c r="I1" s="118" t="s">
        <v>1708</v>
      </c>
      <c r="J1" s="118"/>
      <c r="K1" s="118"/>
      <c r="L1" s="118"/>
      <c r="M1" s="118"/>
      <c r="N1" s="118"/>
      <c r="O1" s="118"/>
      <c r="P1" s="118"/>
      <c r="Q1" s="118"/>
      <c r="R1" s="118"/>
      <c r="S1" s="118"/>
      <c r="T1" s="118"/>
      <c r="U1" s="118"/>
      <c r="V1" s="118"/>
      <c r="W1" s="118"/>
    </row>
    <row r="2" spans="1:23" ht="19.5" customHeight="1" x14ac:dyDescent="0.25">
      <c r="A2" s="119" t="s">
        <v>8</v>
      </c>
      <c r="B2" s="119"/>
      <c r="C2" s="119"/>
      <c r="D2" s="119"/>
      <c r="E2" s="119"/>
      <c r="F2" s="119"/>
      <c r="G2" s="119"/>
      <c r="H2" s="119"/>
      <c r="I2" s="118"/>
      <c r="J2" s="118"/>
      <c r="K2" s="118"/>
      <c r="L2" s="118"/>
      <c r="M2" s="118"/>
      <c r="N2" s="118"/>
      <c r="O2" s="118"/>
      <c r="P2" s="118"/>
      <c r="Q2" s="118"/>
      <c r="R2" s="118"/>
      <c r="S2" s="118"/>
      <c r="T2" s="118"/>
      <c r="U2" s="118"/>
      <c r="V2" s="118"/>
      <c r="W2" s="118"/>
    </row>
    <row r="3" spans="1:23" ht="19.5" customHeight="1" x14ac:dyDescent="0.25">
      <c r="A3" s="120" t="s">
        <v>9</v>
      </c>
      <c r="B3" s="2" t="s">
        <v>10</v>
      </c>
      <c r="C3" s="100" t="s">
        <v>11</v>
      </c>
      <c r="D3" s="121" t="s">
        <v>1710</v>
      </c>
      <c r="E3" s="121"/>
      <c r="F3" s="100" t="s">
        <v>1709</v>
      </c>
      <c r="G3" s="100"/>
      <c r="H3" s="100"/>
      <c r="I3" s="100"/>
      <c r="J3" s="100"/>
      <c r="K3" s="100"/>
      <c r="L3" s="122"/>
      <c r="M3" s="122"/>
      <c r="N3" s="122"/>
      <c r="O3" s="122"/>
      <c r="P3" s="122"/>
      <c r="Q3" s="122"/>
      <c r="R3" s="122"/>
      <c r="S3" s="122"/>
      <c r="T3" s="122"/>
      <c r="U3" s="122"/>
      <c r="V3" s="122"/>
      <c r="W3" s="122"/>
    </row>
    <row r="4" spans="1:23" ht="19.5" customHeight="1" x14ac:dyDescent="0.25">
      <c r="A4" s="120"/>
      <c r="B4" s="3" t="s">
        <v>14</v>
      </c>
      <c r="C4" s="100"/>
      <c r="D4" s="123" t="s">
        <v>1711</v>
      </c>
      <c r="E4" s="123"/>
      <c r="F4" s="100"/>
      <c r="G4" s="100"/>
      <c r="H4" s="100"/>
      <c r="I4" s="100"/>
      <c r="J4" s="100"/>
      <c r="K4" s="100"/>
      <c r="L4" s="122"/>
      <c r="M4" s="122"/>
      <c r="N4" s="122"/>
      <c r="O4" s="122"/>
      <c r="P4" s="122"/>
      <c r="Q4" s="122"/>
      <c r="R4" s="122"/>
      <c r="S4" s="122"/>
      <c r="T4" s="122"/>
      <c r="U4" s="122"/>
      <c r="V4" s="122"/>
      <c r="W4" s="122"/>
    </row>
    <row r="5" spans="1:23" s="4" customFormat="1" ht="19.5" customHeight="1" x14ac:dyDescent="0.25">
      <c r="A5" s="112" t="s">
        <v>16</v>
      </c>
      <c r="B5" s="102" t="s">
        <v>17</v>
      </c>
      <c r="C5" s="102" t="s">
        <v>18</v>
      </c>
      <c r="D5" s="113"/>
      <c r="E5" s="113"/>
      <c r="F5" s="111"/>
      <c r="G5" s="111"/>
      <c r="H5" s="111"/>
      <c r="I5" s="112" t="s">
        <v>19</v>
      </c>
      <c r="J5" s="110" t="s">
        <v>20</v>
      </c>
      <c r="K5" s="110"/>
      <c r="L5" s="110"/>
      <c r="M5" s="110"/>
      <c r="N5" s="101"/>
      <c r="O5" s="101"/>
      <c r="P5" s="101"/>
      <c r="Q5" s="101"/>
      <c r="R5" s="101"/>
      <c r="S5" s="101"/>
      <c r="T5" s="101"/>
      <c r="U5" s="101"/>
      <c r="V5" s="101"/>
      <c r="W5" s="101"/>
    </row>
    <row r="6" spans="1:23" s="4" customFormat="1" ht="19.5" customHeight="1" x14ac:dyDescent="0.25">
      <c r="A6" s="112"/>
      <c r="B6" s="102"/>
      <c r="C6" s="102"/>
      <c r="D6" s="113"/>
      <c r="E6" s="113"/>
      <c r="F6" s="111"/>
      <c r="G6" s="111"/>
      <c r="H6" s="111"/>
      <c r="I6" s="112"/>
      <c r="J6" s="102" t="s">
        <v>21</v>
      </c>
      <c r="K6" s="110" t="s">
        <v>22</v>
      </c>
      <c r="L6" s="110"/>
      <c r="M6" s="110"/>
      <c r="N6" s="101"/>
      <c r="O6" s="101"/>
      <c r="P6" s="101"/>
      <c r="Q6" s="101"/>
      <c r="R6" s="101"/>
      <c r="S6" s="101"/>
      <c r="T6" s="101"/>
      <c r="U6" s="101"/>
      <c r="V6" s="101"/>
      <c r="W6" s="101"/>
    </row>
    <row r="7" spans="1:23" s="4" customFormat="1" ht="19.5" customHeight="1" x14ac:dyDescent="0.25">
      <c r="A7" s="112"/>
      <c r="B7" s="102"/>
      <c r="C7" s="102"/>
      <c r="D7" s="113"/>
      <c r="E7" s="113"/>
      <c r="F7" s="111"/>
      <c r="G7" s="111"/>
      <c r="H7" s="111"/>
      <c r="I7" s="112"/>
      <c r="J7" s="102"/>
      <c r="K7" s="110" t="s">
        <v>23</v>
      </c>
      <c r="L7" s="110"/>
      <c r="M7" s="110"/>
      <c r="N7" s="101"/>
      <c r="O7" s="101"/>
      <c r="P7" s="101"/>
      <c r="Q7" s="101"/>
      <c r="R7" s="101"/>
      <c r="S7" s="101"/>
      <c r="T7" s="101"/>
      <c r="U7" s="101"/>
      <c r="V7" s="101"/>
      <c r="W7" s="101"/>
    </row>
    <row r="8" spans="1:23" s="4" customFormat="1" ht="19.5" customHeight="1" x14ac:dyDescent="0.25">
      <c r="A8" s="112"/>
      <c r="B8" s="102"/>
      <c r="C8" s="102" t="s">
        <v>24</v>
      </c>
      <c r="D8" s="113"/>
      <c r="E8" s="113"/>
      <c r="F8" s="111"/>
      <c r="G8" s="111"/>
      <c r="H8" s="111"/>
      <c r="I8" s="112"/>
      <c r="J8" s="102"/>
      <c r="K8" s="110" t="s">
        <v>25</v>
      </c>
      <c r="L8" s="110"/>
      <c r="M8" s="110"/>
      <c r="N8" s="101"/>
      <c r="O8" s="101"/>
      <c r="P8" s="101"/>
      <c r="Q8" s="101"/>
      <c r="R8" s="101"/>
      <c r="S8" s="101"/>
      <c r="T8" s="101"/>
      <c r="U8" s="101"/>
      <c r="V8" s="101"/>
      <c r="W8" s="101"/>
    </row>
    <row r="9" spans="1:23" s="4" customFormat="1" ht="19.5" customHeight="1" x14ac:dyDescent="0.25">
      <c r="A9" s="112"/>
      <c r="B9" s="102"/>
      <c r="C9" s="102"/>
      <c r="D9" s="113"/>
      <c r="E9" s="113"/>
      <c r="F9" s="111"/>
      <c r="G9" s="111"/>
      <c r="H9" s="111"/>
      <c r="I9" s="112"/>
      <c r="J9" s="102"/>
      <c r="K9" s="110" t="s">
        <v>26</v>
      </c>
      <c r="L9" s="110"/>
      <c r="M9" s="110"/>
      <c r="N9" s="101"/>
      <c r="O9" s="101"/>
      <c r="P9" s="101"/>
      <c r="Q9" s="101"/>
      <c r="R9" s="101"/>
      <c r="S9" s="101"/>
      <c r="T9" s="101"/>
      <c r="U9" s="101"/>
      <c r="V9" s="101"/>
      <c r="W9" s="101"/>
    </row>
    <row r="10" spans="1:23" s="4" customFormat="1" ht="39.75" customHeight="1" x14ac:dyDescent="0.25">
      <c r="A10" s="112"/>
      <c r="B10" s="102"/>
      <c r="C10" s="102"/>
      <c r="D10" s="113"/>
      <c r="E10" s="113"/>
      <c r="F10" s="111"/>
      <c r="G10" s="111"/>
      <c r="H10" s="111"/>
      <c r="I10" s="112"/>
      <c r="J10" s="102" t="s">
        <v>27</v>
      </c>
      <c r="K10" s="110" t="s">
        <v>28</v>
      </c>
      <c r="L10" s="110"/>
      <c r="M10" s="110"/>
      <c r="N10" s="101"/>
      <c r="O10" s="101"/>
      <c r="P10" s="101"/>
      <c r="Q10" s="101"/>
      <c r="R10" s="101"/>
      <c r="S10" s="101"/>
      <c r="T10" s="101"/>
      <c r="U10" s="101"/>
      <c r="V10" s="101"/>
      <c r="W10" s="101"/>
    </row>
    <row r="11" spans="1:23" s="4" customFormat="1" ht="19.5" customHeight="1" x14ac:dyDescent="0.25">
      <c r="A11" s="112"/>
      <c r="B11" s="110" t="s">
        <v>29</v>
      </c>
      <c r="C11" s="110"/>
      <c r="D11" s="111"/>
      <c r="E11" s="111"/>
      <c r="F11" s="111"/>
      <c r="G11" s="111"/>
      <c r="H11" s="111"/>
      <c r="I11" s="112"/>
      <c r="J11" s="102"/>
      <c r="K11" s="110" t="s">
        <v>30</v>
      </c>
      <c r="L11" s="110"/>
      <c r="M11" s="110"/>
      <c r="N11" s="101"/>
      <c r="O11" s="101"/>
      <c r="P11" s="101"/>
      <c r="Q11" s="101"/>
      <c r="R11" s="101"/>
      <c r="S11" s="101"/>
      <c r="T11" s="101"/>
      <c r="U11" s="101"/>
      <c r="V11" s="101"/>
      <c r="W11" s="101"/>
    </row>
    <row r="12" spans="1:23" s="4" customFormat="1" ht="19.5" customHeight="1" x14ac:dyDescent="0.25">
      <c r="A12" s="112"/>
      <c r="B12" s="110"/>
      <c r="C12" s="110"/>
      <c r="D12" s="111"/>
      <c r="E12" s="111"/>
      <c r="F12" s="111"/>
      <c r="G12" s="111"/>
      <c r="H12" s="111"/>
      <c r="I12" s="112"/>
      <c r="J12" s="102" t="s">
        <v>31</v>
      </c>
      <c r="K12" s="116"/>
      <c r="L12" s="116"/>
      <c r="M12" s="5" t="s">
        <v>32</v>
      </c>
      <c r="N12" s="101"/>
      <c r="O12" s="101"/>
      <c r="P12" s="101"/>
      <c r="Q12" s="101"/>
      <c r="R12" s="101"/>
      <c r="S12" s="101"/>
      <c r="T12" s="101"/>
      <c r="U12" s="101"/>
      <c r="V12" s="101"/>
      <c r="W12" s="101"/>
    </row>
    <row r="13" spans="1:23" s="4" customFormat="1" ht="19.5" customHeight="1" x14ac:dyDescent="0.25">
      <c r="A13" s="112"/>
      <c r="B13" s="110"/>
      <c r="C13" s="110"/>
      <c r="D13" s="111"/>
      <c r="E13" s="111"/>
      <c r="F13" s="111"/>
      <c r="G13" s="111"/>
      <c r="H13" s="111"/>
      <c r="I13" s="112"/>
      <c r="J13" s="102"/>
      <c r="K13" s="116"/>
      <c r="L13" s="116"/>
      <c r="M13" s="5" t="s">
        <v>32</v>
      </c>
      <c r="N13" s="101"/>
      <c r="O13" s="101"/>
      <c r="P13" s="101"/>
      <c r="Q13" s="101"/>
      <c r="R13" s="101"/>
      <c r="S13" s="101"/>
      <c r="T13" s="101"/>
      <c r="U13" s="101"/>
      <c r="V13" s="101"/>
      <c r="W13" s="101"/>
    </row>
    <row r="14" spans="1:23" s="4" customFormat="1" ht="19.5" customHeight="1" x14ac:dyDescent="0.25">
      <c r="A14" s="112"/>
      <c r="B14" s="102" t="s">
        <v>33</v>
      </c>
      <c r="C14" s="102"/>
      <c r="D14" s="111"/>
      <c r="E14" s="111"/>
      <c r="F14" s="111"/>
      <c r="G14" s="111"/>
      <c r="H14" s="111"/>
      <c r="I14" s="112"/>
      <c r="J14" s="102"/>
      <c r="K14" s="116"/>
      <c r="L14" s="116"/>
      <c r="M14" s="5" t="s">
        <v>32</v>
      </c>
      <c r="N14" s="101"/>
      <c r="O14" s="101"/>
      <c r="P14" s="101"/>
      <c r="Q14" s="101"/>
      <c r="R14" s="101"/>
      <c r="S14" s="101"/>
      <c r="T14" s="101"/>
      <c r="U14" s="101"/>
      <c r="V14" s="101"/>
      <c r="W14" s="101"/>
    </row>
    <row r="15" spans="1:23" s="4" customFormat="1" ht="19.5" customHeight="1" x14ac:dyDescent="0.25">
      <c r="A15" s="112"/>
      <c r="B15" s="102"/>
      <c r="C15" s="102"/>
      <c r="D15" s="111"/>
      <c r="E15" s="111"/>
      <c r="F15" s="111"/>
      <c r="G15" s="111"/>
      <c r="H15" s="111"/>
      <c r="I15" s="112"/>
      <c r="J15" s="102"/>
      <c r="K15" s="116"/>
      <c r="L15" s="116"/>
      <c r="M15" s="5" t="s">
        <v>32</v>
      </c>
      <c r="N15" s="101"/>
      <c r="O15" s="101"/>
      <c r="P15" s="101"/>
      <c r="Q15" s="101"/>
      <c r="R15" s="101"/>
      <c r="S15" s="101"/>
      <c r="T15" s="101"/>
      <c r="U15" s="101"/>
      <c r="V15" s="101"/>
      <c r="W15" s="101"/>
    </row>
    <row r="16" spans="1:23" s="4" customFormat="1" ht="19.5" customHeight="1" x14ac:dyDescent="0.25">
      <c r="A16" s="112"/>
      <c r="B16" s="102"/>
      <c r="C16" s="102"/>
      <c r="D16" s="111"/>
      <c r="E16" s="111"/>
      <c r="F16" s="111"/>
      <c r="G16" s="111"/>
      <c r="H16" s="111"/>
      <c r="I16" s="112"/>
      <c r="J16" s="102"/>
      <c r="K16" s="116"/>
      <c r="L16" s="116"/>
      <c r="M16" s="5"/>
      <c r="N16" s="101"/>
      <c r="O16" s="101"/>
      <c r="P16" s="101"/>
      <c r="Q16" s="101"/>
      <c r="R16" s="101"/>
      <c r="S16" s="101"/>
      <c r="T16" s="101"/>
      <c r="U16" s="101"/>
      <c r="V16" s="101"/>
      <c r="W16" s="101"/>
    </row>
    <row r="17" spans="1:23" s="4" customFormat="1" ht="19.5" customHeight="1" x14ac:dyDescent="0.25">
      <c r="A17" s="112"/>
      <c r="B17" s="102"/>
      <c r="C17" s="102"/>
      <c r="D17" s="111"/>
      <c r="E17" s="111"/>
      <c r="F17" s="111"/>
      <c r="G17" s="111"/>
      <c r="H17" s="111"/>
      <c r="I17" s="112"/>
      <c r="J17" s="102"/>
      <c r="K17" s="110" t="s">
        <v>34</v>
      </c>
      <c r="L17" s="110"/>
      <c r="M17" s="110"/>
      <c r="N17" s="101"/>
      <c r="O17" s="101"/>
      <c r="P17" s="101"/>
      <c r="Q17" s="101"/>
      <c r="R17" s="101"/>
      <c r="S17" s="101"/>
      <c r="T17" s="101"/>
      <c r="U17" s="101"/>
      <c r="V17" s="101"/>
      <c r="W17" s="101"/>
    </row>
    <row r="18" spans="1:23" s="4" customFormat="1" ht="22.5" customHeight="1" x14ac:dyDescent="0.25">
      <c r="A18" s="112"/>
      <c r="B18" s="110" t="s">
        <v>35</v>
      </c>
      <c r="C18" s="110"/>
      <c r="D18" s="111"/>
      <c r="E18" s="111"/>
      <c r="F18" s="111"/>
      <c r="G18" s="111"/>
      <c r="H18" s="111"/>
      <c r="I18" s="112"/>
      <c r="J18" s="102" t="s">
        <v>36</v>
      </c>
      <c r="K18" s="110" t="s">
        <v>37</v>
      </c>
      <c r="L18" s="110"/>
      <c r="M18" s="110"/>
      <c r="N18" s="114"/>
      <c r="O18" s="114"/>
      <c r="P18" s="114"/>
      <c r="Q18" s="114"/>
      <c r="R18" s="114"/>
      <c r="S18" s="114"/>
      <c r="T18" s="114"/>
      <c r="U18" s="114"/>
      <c r="V18" s="114"/>
      <c r="W18" s="114"/>
    </row>
    <row r="19" spans="1:23" s="4" customFormat="1" ht="22.5" customHeight="1" x14ac:dyDescent="0.25">
      <c r="A19" s="112"/>
      <c r="B19" s="110"/>
      <c r="C19" s="110"/>
      <c r="D19" s="111"/>
      <c r="E19" s="111"/>
      <c r="F19" s="111"/>
      <c r="G19" s="111"/>
      <c r="H19" s="111"/>
      <c r="I19" s="112"/>
      <c r="J19" s="102"/>
      <c r="K19" s="110"/>
      <c r="L19" s="110"/>
      <c r="M19" s="110"/>
      <c r="N19" s="115"/>
      <c r="O19" s="115"/>
      <c r="P19" s="115"/>
      <c r="Q19" s="115"/>
      <c r="R19" s="115"/>
      <c r="S19" s="115"/>
      <c r="T19" s="115"/>
      <c r="U19" s="115"/>
      <c r="V19" s="115"/>
      <c r="W19" s="115"/>
    </row>
    <row r="20" spans="1:23" s="4" customFormat="1" ht="21.75" customHeight="1" x14ac:dyDescent="0.25">
      <c r="A20" s="112"/>
      <c r="B20" s="110"/>
      <c r="C20" s="110"/>
      <c r="D20" s="111"/>
      <c r="E20" s="111"/>
      <c r="F20" s="111"/>
      <c r="G20" s="111"/>
      <c r="H20" s="111"/>
      <c r="I20" s="112"/>
      <c r="J20" s="102"/>
      <c r="K20" s="102" t="s">
        <v>38</v>
      </c>
      <c r="L20" s="102"/>
      <c r="M20" s="102"/>
      <c r="N20" s="114"/>
      <c r="O20" s="114"/>
      <c r="P20" s="114"/>
      <c r="Q20" s="114"/>
      <c r="R20" s="114"/>
      <c r="S20" s="114"/>
      <c r="T20" s="114"/>
      <c r="U20" s="114"/>
      <c r="V20" s="114"/>
      <c r="W20" s="114"/>
    </row>
    <row r="21" spans="1:23" s="4" customFormat="1" ht="21.75" customHeight="1" x14ac:dyDescent="0.25">
      <c r="A21" s="112"/>
      <c r="B21" s="110"/>
      <c r="C21" s="110"/>
      <c r="D21" s="111"/>
      <c r="E21" s="111"/>
      <c r="F21" s="111"/>
      <c r="G21" s="111"/>
      <c r="H21" s="111"/>
      <c r="I21" s="112"/>
      <c r="J21" s="102"/>
      <c r="K21" s="102"/>
      <c r="L21" s="102"/>
      <c r="M21" s="102"/>
      <c r="N21" s="115"/>
      <c r="O21" s="115"/>
      <c r="P21" s="115"/>
      <c r="Q21" s="115"/>
      <c r="R21" s="115"/>
      <c r="S21" s="115"/>
      <c r="T21" s="115"/>
      <c r="U21" s="115"/>
      <c r="V21" s="115"/>
      <c r="W21" s="115"/>
    </row>
    <row r="22" spans="1:23" s="4" customFormat="1" ht="35.1" customHeight="1" x14ac:dyDescent="0.25">
      <c r="A22" s="112"/>
      <c r="B22" s="110"/>
      <c r="C22" s="110"/>
      <c r="D22" s="111"/>
      <c r="E22" s="111"/>
      <c r="F22" s="111"/>
      <c r="G22" s="111"/>
      <c r="H22" s="111"/>
      <c r="I22" s="112"/>
      <c r="J22" s="110" t="s">
        <v>39</v>
      </c>
      <c r="K22" s="110"/>
      <c r="L22" s="110"/>
      <c r="M22" s="110"/>
      <c r="N22" s="101"/>
      <c r="O22" s="101"/>
      <c r="P22" s="101"/>
      <c r="Q22" s="101"/>
      <c r="R22" s="101"/>
      <c r="S22" s="101"/>
      <c r="T22" s="101"/>
      <c r="U22" s="101"/>
      <c r="V22" s="101"/>
      <c r="W22" s="101"/>
    </row>
    <row r="23" spans="1:23" s="6" customFormat="1" ht="36" customHeight="1" x14ac:dyDescent="0.25">
      <c r="A23" s="107" t="s">
        <v>1712</v>
      </c>
      <c r="B23" s="124" t="s">
        <v>1724</v>
      </c>
      <c r="C23" s="124"/>
      <c r="D23" s="124"/>
      <c r="E23" s="124"/>
      <c r="F23" s="124"/>
      <c r="G23" s="124"/>
      <c r="H23" s="109" t="s">
        <v>1713</v>
      </c>
      <c r="I23" s="109"/>
      <c r="J23" s="101"/>
      <c r="K23" s="101"/>
      <c r="L23" s="101"/>
      <c r="M23" s="101"/>
      <c r="N23" s="101"/>
      <c r="O23" s="101"/>
      <c r="P23" s="101"/>
      <c r="Q23" s="101"/>
      <c r="R23" s="101"/>
      <c r="S23" s="101"/>
      <c r="T23" s="101"/>
      <c r="U23" s="101"/>
      <c r="V23" s="101"/>
      <c r="W23" s="101"/>
    </row>
    <row r="24" spans="1:23" s="6" customFormat="1" ht="36" customHeight="1" x14ac:dyDescent="0.25">
      <c r="A24" s="107"/>
      <c r="B24" s="103" t="s">
        <v>1725</v>
      </c>
      <c r="C24" s="103"/>
      <c r="D24" s="103"/>
      <c r="E24" s="103"/>
      <c r="F24" s="103"/>
      <c r="G24" s="103"/>
      <c r="H24" s="109"/>
      <c r="I24" s="109"/>
      <c r="J24" s="101"/>
      <c r="K24" s="101"/>
      <c r="L24" s="101"/>
      <c r="M24" s="101"/>
      <c r="N24" s="101"/>
      <c r="O24" s="101"/>
      <c r="P24" s="101"/>
      <c r="Q24" s="101"/>
      <c r="R24" s="101"/>
      <c r="S24" s="101"/>
      <c r="T24" s="101"/>
      <c r="U24" s="101"/>
      <c r="V24" s="101"/>
      <c r="W24" s="101"/>
    </row>
    <row r="25" spans="1:23" s="6" customFormat="1" ht="36" customHeight="1" x14ac:dyDescent="0.25">
      <c r="A25" s="107"/>
      <c r="B25" s="103" t="s">
        <v>45</v>
      </c>
      <c r="C25" s="103"/>
      <c r="D25" s="103"/>
      <c r="E25" s="103"/>
      <c r="F25" s="103"/>
      <c r="G25" s="103"/>
      <c r="H25" s="109"/>
      <c r="I25" s="109"/>
      <c r="J25" s="101"/>
      <c r="K25" s="101"/>
      <c r="L25" s="101"/>
      <c r="M25" s="101"/>
      <c r="N25" s="101"/>
      <c r="O25" s="101"/>
      <c r="P25" s="101"/>
      <c r="Q25" s="101"/>
      <c r="R25" s="101"/>
      <c r="S25" s="101"/>
      <c r="T25" s="101"/>
      <c r="U25" s="101"/>
      <c r="V25" s="101"/>
      <c r="W25" s="101"/>
    </row>
    <row r="26" spans="1:23" s="6" customFormat="1" ht="36" customHeight="1" x14ac:dyDescent="0.25">
      <c r="A26" s="107"/>
      <c r="B26" s="103" t="s">
        <v>46</v>
      </c>
      <c r="C26" s="103"/>
      <c r="D26" s="103"/>
      <c r="E26" s="103"/>
      <c r="F26" s="103"/>
      <c r="G26" s="103"/>
      <c r="H26" s="109"/>
      <c r="I26" s="109"/>
      <c r="J26" s="101"/>
      <c r="K26" s="101"/>
      <c r="L26" s="101"/>
      <c r="M26" s="101"/>
      <c r="N26" s="101"/>
      <c r="O26" s="101"/>
      <c r="P26" s="101"/>
      <c r="Q26" s="101"/>
      <c r="R26" s="101"/>
      <c r="S26" s="101"/>
      <c r="T26" s="101"/>
      <c r="U26" s="101"/>
      <c r="V26" s="101"/>
      <c r="W26" s="101"/>
    </row>
    <row r="27" spans="1:23" s="6" customFormat="1" ht="36" customHeight="1" x14ac:dyDescent="0.25">
      <c r="A27" s="107"/>
      <c r="B27" s="103" t="s">
        <v>47</v>
      </c>
      <c r="C27" s="103"/>
      <c r="D27" s="103"/>
      <c r="E27" s="103"/>
      <c r="F27" s="103"/>
      <c r="G27" s="103"/>
      <c r="H27" s="109"/>
      <c r="I27" s="109"/>
      <c r="J27" s="101"/>
      <c r="K27" s="101"/>
      <c r="L27" s="101"/>
      <c r="M27" s="101"/>
      <c r="N27" s="101"/>
      <c r="O27" s="101"/>
      <c r="P27" s="101"/>
      <c r="Q27" s="101"/>
      <c r="R27" s="101"/>
      <c r="S27" s="101"/>
      <c r="T27" s="101"/>
      <c r="U27" s="101"/>
      <c r="V27" s="101"/>
      <c r="W27" s="101"/>
    </row>
    <row r="28" spans="1:23" s="6" customFormat="1" ht="36" customHeight="1" x14ac:dyDescent="0.25">
      <c r="A28" s="107"/>
      <c r="B28" s="104" t="s">
        <v>48</v>
      </c>
      <c r="C28" s="104"/>
      <c r="D28" s="104"/>
      <c r="E28" s="104"/>
      <c r="F28" s="104"/>
      <c r="G28" s="104"/>
      <c r="H28" s="109"/>
      <c r="I28" s="109"/>
      <c r="J28" s="101"/>
      <c r="K28" s="101"/>
      <c r="L28" s="101"/>
      <c r="M28" s="101"/>
      <c r="N28" s="101"/>
      <c r="O28" s="101"/>
      <c r="P28" s="101"/>
      <c r="Q28" s="101"/>
      <c r="R28" s="101"/>
      <c r="S28" s="101"/>
      <c r="T28" s="101"/>
      <c r="U28" s="101"/>
      <c r="V28" s="101"/>
      <c r="W28" s="101"/>
    </row>
    <row r="29" spans="1:23" s="7" customFormat="1" ht="31.5" customHeight="1" x14ac:dyDescent="0.25">
      <c r="A29" s="105" t="s">
        <v>49</v>
      </c>
      <c r="B29" s="102" t="s">
        <v>1714</v>
      </c>
      <c r="C29" s="102" t="s">
        <v>1717</v>
      </c>
      <c r="D29" s="102" t="s">
        <v>1718</v>
      </c>
      <c r="E29" s="102"/>
      <c r="F29" s="102" t="s">
        <v>1719</v>
      </c>
      <c r="G29" s="102" t="s">
        <v>1720</v>
      </c>
      <c r="H29" s="102"/>
      <c r="I29" s="102" t="s">
        <v>1721</v>
      </c>
      <c r="J29" s="102"/>
      <c r="K29" s="102"/>
      <c r="L29" s="102"/>
      <c r="M29" s="102"/>
      <c r="N29" s="102"/>
      <c r="O29" s="102"/>
      <c r="P29" s="102"/>
      <c r="Q29" s="102"/>
      <c r="R29" s="102"/>
      <c r="S29" s="102"/>
      <c r="T29" s="102"/>
      <c r="U29" s="102"/>
      <c r="V29" s="102" t="s">
        <v>1722</v>
      </c>
      <c r="W29" s="102"/>
    </row>
    <row r="30" spans="1:23" s="7" customFormat="1" ht="43.5" customHeight="1" x14ac:dyDescent="0.25">
      <c r="A30" s="105"/>
      <c r="B30" s="102"/>
      <c r="C30" s="102"/>
      <c r="D30" s="8" t="s">
        <v>1716</v>
      </c>
      <c r="E30" s="8" t="s">
        <v>1715</v>
      </c>
      <c r="F30" s="102"/>
      <c r="G30" s="102"/>
      <c r="H30" s="102"/>
      <c r="I30" s="102" t="s">
        <v>59</v>
      </c>
      <c r="J30" s="102"/>
      <c r="K30" s="8" t="s">
        <v>18</v>
      </c>
      <c r="L30" s="102" t="s">
        <v>60</v>
      </c>
      <c r="M30" s="102"/>
      <c r="N30" s="8" t="s">
        <v>61</v>
      </c>
      <c r="O30" s="8" t="s">
        <v>62</v>
      </c>
      <c r="P30" s="8" t="s">
        <v>63</v>
      </c>
      <c r="Q30" s="8" t="s">
        <v>64</v>
      </c>
      <c r="R30" s="8" t="s">
        <v>65</v>
      </c>
      <c r="S30" s="8" t="s">
        <v>66</v>
      </c>
      <c r="T30" s="8" t="s">
        <v>67</v>
      </c>
      <c r="U30" s="8"/>
      <c r="V30" s="102"/>
      <c r="W30" s="102"/>
    </row>
    <row r="31" spans="1:23" s="4" customFormat="1" ht="36" customHeight="1" x14ac:dyDescent="0.25">
      <c r="A31" s="105"/>
      <c r="B31" s="9"/>
      <c r="C31" s="9"/>
      <c r="D31" s="9"/>
      <c r="E31" s="9"/>
      <c r="F31" s="9"/>
      <c r="G31" s="101"/>
      <c r="H31" s="101"/>
      <c r="I31" s="101"/>
      <c r="J31" s="101"/>
      <c r="K31" s="10"/>
      <c r="L31" s="101"/>
      <c r="M31" s="101"/>
      <c r="N31" s="9"/>
      <c r="O31" s="9"/>
      <c r="P31" s="9"/>
      <c r="Q31" s="9"/>
      <c r="R31" s="9"/>
      <c r="S31" s="9"/>
      <c r="T31" s="9"/>
      <c r="U31" s="9"/>
      <c r="V31" s="101"/>
      <c r="W31" s="101"/>
    </row>
    <row r="32" spans="1:23" s="4" customFormat="1" ht="36" customHeight="1" x14ac:dyDescent="0.25">
      <c r="A32" s="105"/>
      <c r="B32" s="9"/>
      <c r="C32" s="9"/>
      <c r="D32" s="9"/>
      <c r="E32" s="9"/>
      <c r="F32" s="9"/>
      <c r="G32" s="101"/>
      <c r="H32" s="101"/>
      <c r="I32" s="101"/>
      <c r="J32" s="101"/>
      <c r="K32" s="10"/>
      <c r="L32" s="101"/>
      <c r="M32" s="101"/>
      <c r="N32" s="9"/>
      <c r="O32" s="9"/>
      <c r="P32" s="9"/>
      <c r="Q32" s="9"/>
      <c r="R32" s="9"/>
      <c r="S32" s="9"/>
      <c r="T32" s="9"/>
      <c r="U32" s="9"/>
      <c r="V32" s="101"/>
      <c r="W32" s="101"/>
    </row>
    <row r="33" spans="1:23" s="4" customFormat="1" ht="36" customHeight="1" x14ac:dyDescent="0.25">
      <c r="A33" s="105"/>
      <c r="B33" s="9"/>
      <c r="C33" s="9"/>
      <c r="D33" s="9"/>
      <c r="E33" s="9"/>
      <c r="F33" s="9"/>
      <c r="G33" s="101"/>
      <c r="H33" s="101"/>
      <c r="I33" s="101"/>
      <c r="J33" s="101"/>
      <c r="K33" s="10"/>
      <c r="L33" s="101"/>
      <c r="M33" s="101"/>
      <c r="N33" s="9"/>
      <c r="O33" s="9"/>
      <c r="P33" s="9"/>
      <c r="Q33" s="9"/>
      <c r="R33" s="9"/>
      <c r="S33" s="9"/>
      <c r="T33" s="9"/>
      <c r="U33" s="9"/>
      <c r="V33" s="101"/>
      <c r="W33" s="101"/>
    </row>
    <row r="34" spans="1:23" s="4" customFormat="1" ht="36" customHeight="1" x14ac:dyDescent="0.25">
      <c r="A34" s="105"/>
      <c r="B34" s="9"/>
      <c r="C34" s="9"/>
      <c r="D34" s="9"/>
      <c r="E34" s="9"/>
      <c r="F34" s="9"/>
      <c r="G34" s="101"/>
      <c r="H34" s="101"/>
      <c r="I34" s="101"/>
      <c r="J34" s="101"/>
      <c r="K34" s="10"/>
      <c r="L34" s="101"/>
      <c r="M34" s="101"/>
      <c r="N34" s="9"/>
      <c r="O34" s="9"/>
      <c r="P34" s="9"/>
      <c r="Q34" s="9"/>
      <c r="R34" s="9"/>
      <c r="S34" s="9"/>
      <c r="T34" s="9"/>
      <c r="U34" s="9"/>
      <c r="V34" s="101"/>
      <c r="W34" s="101"/>
    </row>
    <row r="35" spans="1:23" s="4" customFormat="1" ht="36" customHeight="1" x14ac:dyDescent="0.25">
      <c r="A35" s="105"/>
      <c r="B35" s="9"/>
      <c r="C35" s="9"/>
      <c r="D35" s="9"/>
      <c r="E35" s="9"/>
      <c r="F35" s="9"/>
      <c r="G35" s="101"/>
      <c r="H35" s="101"/>
      <c r="I35" s="101"/>
      <c r="J35" s="101"/>
      <c r="K35" s="10"/>
      <c r="L35" s="101"/>
      <c r="M35" s="101"/>
      <c r="N35" s="9"/>
      <c r="O35" s="9"/>
      <c r="P35" s="9"/>
      <c r="Q35" s="9"/>
      <c r="R35" s="9"/>
      <c r="S35" s="9"/>
      <c r="T35" s="9"/>
      <c r="U35" s="9"/>
      <c r="V35" s="101"/>
      <c r="W35" s="101"/>
    </row>
    <row r="36" spans="1:23" s="4" customFormat="1" ht="36" customHeight="1" x14ac:dyDescent="0.25">
      <c r="A36" s="105"/>
      <c r="B36" s="9"/>
      <c r="C36" s="11"/>
      <c r="D36" s="9"/>
      <c r="E36" s="9"/>
      <c r="F36" s="11"/>
      <c r="G36" s="101"/>
      <c r="H36" s="101"/>
      <c r="I36" s="101"/>
      <c r="J36" s="101"/>
      <c r="K36" s="10"/>
      <c r="L36" s="101"/>
      <c r="M36" s="101"/>
      <c r="N36" s="11"/>
      <c r="O36" s="11"/>
      <c r="P36" s="11"/>
      <c r="Q36" s="11"/>
      <c r="R36" s="11"/>
      <c r="S36" s="11"/>
      <c r="T36" s="11"/>
      <c r="U36" s="11"/>
      <c r="V36" s="101"/>
      <c r="W36" s="101"/>
    </row>
    <row r="37" spans="1:23" s="4" customFormat="1" ht="27" customHeight="1" x14ac:dyDescent="0.25">
      <c r="A37" s="99" t="s">
        <v>1723</v>
      </c>
      <c r="B37" s="99"/>
      <c r="C37" s="100" t="s">
        <v>69</v>
      </c>
      <c r="D37" s="100"/>
      <c r="E37" s="51"/>
      <c r="F37" s="51" t="s">
        <v>70</v>
      </c>
      <c r="G37" s="51"/>
      <c r="H37" s="100" t="s">
        <v>71</v>
      </c>
      <c r="I37" s="100"/>
      <c r="J37" s="51"/>
      <c r="K37" s="51" t="s">
        <v>72</v>
      </c>
      <c r="L37" s="51"/>
      <c r="M37" s="51"/>
      <c r="N37" s="51"/>
      <c r="O37" s="13"/>
      <c r="P37" s="13"/>
      <c r="Q37" s="13"/>
      <c r="R37" s="13"/>
      <c r="S37" s="13"/>
      <c r="T37" s="13"/>
      <c r="U37" s="13"/>
      <c r="V37" s="13"/>
      <c r="W37" s="14"/>
    </row>
    <row r="38" spans="1:23" s="4" customFormat="1" x14ac:dyDescent="0.25"/>
    <row r="39" spans="1:23" s="4" customFormat="1" x14ac:dyDescent="0.25"/>
    <row r="40" spans="1:23" s="4" customFormat="1" x14ac:dyDescent="0.25"/>
    <row r="41" spans="1:23" s="4" customFormat="1" x14ac:dyDescent="0.25"/>
    <row r="42" spans="1:23" s="4" customFormat="1" x14ac:dyDescent="0.25"/>
    <row r="43" spans="1:23" s="4" customFormat="1" x14ac:dyDescent="0.25"/>
    <row r="44" spans="1:23" s="4" customFormat="1" x14ac:dyDescent="0.25"/>
    <row r="45" spans="1:23" s="4" customFormat="1" x14ac:dyDescent="0.25"/>
    <row r="46" spans="1:23" s="4" customFormat="1" x14ac:dyDescent="0.25"/>
    <row r="47" spans="1:23" s="4" customFormat="1" x14ac:dyDescent="0.25"/>
    <row r="48" spans="1:23" s="4" customFormat="1" x14ac:dyDescent="0.25"/>
    <row r="49" s="4" customFormat="1" x14ac:dyDescent="0.25"/>
    <row r="50" s="4" customFormat="1" x14ac:dyDescent="0.25"/>
    <row r="51" s="4" customFormat="1" x14ac:dyDescent="0.25"/>
    <row r="52" s="4" customFormat="1" x14ac:dyDescent="0.25"/>
    <row r="53" s="4" customFormat="1" x14ac:dyDescent="0.25"/>
    <row r="54" s="4" customFormat="1" x14ac:dyDescent="0.25"/>
    <row r="55" s="4" customFormat="1" x14ac:dyDescent="0.25"/>
    <row r="56" s="4" customFormat="1" x14ac:dyDescent="0.25"/>
    <row r="57" s="4" customFormat="1" x14ac:dyDescent="0.25"/>
    <row r="58" s="4" customFormat="1" x14ac:dyDescent="0.25"/>
    <row r="59" s="4" customFormat="1" x14ac:dyDescent="0.25"/>
    <row r="60" s="4" customFormat="1" x14ac:dyDescent="0.25"/>
    <row r="61" s="4" customFormat="1" x14ac:dyDescent="0.25"/>
    <row r="62" s="4" customFormat="1" x14ac:dyDescent="0.25"/>
    <row r="63" s="4" customFormat="1" x14ac:dyDescent="0.25"/>
    <row r="64" s="4" customFormat="1" x14ac:dyDescent="0.25"/>
    <row r="65" s="4" customFormat="1" x14ac:dyDescent="0.25"/>
    <row r="66" s="4" customFormat="1" x14ac:dyDescent="0.25"/>
    <row r="67" s="4" customFormat="1" x14ac:dyDescent="0.25"/>
    <row r="68" s="4" customFormat="1" x14ac:dyDescent="0.25"/>
    <row r="69" s="4" customFormat="1" x14ac:dyDescent="0.25"/>
    <row r="70" s="4" customFormat="1" x14ac:dyDescent="0.25"/>
    <row r="71" s="4" customFormat="1" x14ac:dyDescent="0.25"/>
    <row r="72" s="4" customFormat="1" x14ac:dyDescent="0.25"/>
    <row r="73" s="4" customFormat="1" x14ac:dyDescent="0.25"/>
    <row r="74" s="4" customFormat="1" x14ac:dyDescent="0.25"/>
    <row r="75" s="4" customFormat="1" x14ac:dyDescent="0.25"/>
    <row r="76" s="4" customFormat="1" x14ac:dyDescent="0.25"/>
    <row r="77" s="4" customFormat="1" x14ac:dyDescent="0.25"/>
    <row r="78" s="4" customFormat="1" x14ac:dyDescent="0.25"/>
    <row r="79" s="4" customFormat="1" x14ac:dyDescent="0.25"/>
    <row r="80" s="4" customFormat="1" x14ac:dyDescent="0.25"/>
    <row r="81" s="4" customFormat="1" x14ac:dyDescent="0.25"/>
    <row r="82" s="4" customFormat="1" x14ac:dyDescent="0.25"/>
    <row r="83" s="4" customFormat="1" x14ac:dyDescent="0.25"/>
    <row r="84" s="4" customFormat="1" x14ac:dyDescent="0.25"/>
    <row r="85" s="4" customFormat="1" x14ac:dyDescent="0.25"/>
    <row r="86" s="4" customFormat="1" x14ac:dyDescent="0.25"/>
    <row r="87" s="4" customFormat="1" x14ac:dyDescent="0.25"/>
    <row r="88" s="4" customFormat="1" x14ac:dyDescent="0.25"/>
    <row r="89" s="4" customFormat="1" x14ac:dyDescent="0.25"/>
    <row r="90" s="4" customFormat="1" x14ac:dyDescent="0.25"/>
    <row r="91" s="4" customFormat="1" x14ac:dyDescent="0.25"/>
    <row r="92" s="4" customFormat="1" x14ac:dyDescent="0.25"/>
    <row r="93" s="4" customFormat="1" x14ac:dyDescent="0.25"/>
    <row r="94" s="4" customFormat="1" x14ac:dyDescent="0.25"/>
    <row r="95" s="4" customFormat="1" x14ac:dyDescent="0.25"/>
    <row r="96" s="4" customFormat="1" x14ac:dyDescent="0.25"/>
    <row r="97" s="4" customFormat="1" x14ac:dyDescent="0.25"/>
    <row r="98" s="4" customFormat="1" x14ac:dyDescent="0.25"/>
  </sheetData>
  <mergeCells count="165">
    <mergeCell ref="A37:B37"/>
    <mergeCell ref="C37:D37"/>
    <mergeCell ref="H37:I37"/>
    <mergeCell ref="G35:H35"/>
    <mergeCell ref="I35:J35"/>
    <mergeCell ref="L35:M35"/>
    <mergeCell ref="G36:H36"/>
    <mergeCell ref="I36:J36"/>
    <mergeCell ref="L36:M36"/>
    <mergeCell ref="L32:M32"/>
    <mergeCell ref="G33:H33"/>
    <mergeCell ref="I33:J33"/>
    <mergeCell ref="L33:M33"/>
    <mergeCell ref="G34:H34"/>
    <mergeCell ref="I34:J34"/>
    <mergeCell ref="L34:M34"/>
    <mergeCell ref="I29:U29"/>
    <mergeCell ref="V29:W30"/>
    <mergeCell ref="I30:J30"/>
    <mergeCell ref="L30:M30"/>
    <mergeCell ref="G31:H31"/>
    <mergeCell ref="I31:J31"/>
    <mergeCell ref="L31:M31"/>
    <mergeCell ref="V31:W36"/>
    <mergeCell ref="G32:H32"/>
    <mergeCell ref="I32:J32"/>
    <mergeCell ref="B25:G25"/>
    <mergeCell ref="B26:G26"/>
    <mergeCell ref="B27:G27"/>
    <mergeCell ref="B28:G28"/>
    <mergeCell ref="A29:A36"/>
    <mergeCell ref="B29:B30"/>
    <mergeCell ref="C29:C30"/>
    <mergeCell ref="D29:E29"/>
    <mergeCell ref="F29:F30"/>
    <mergeCell ref="G29:H30"/>
    <mergeCell ref="N22:O22"/>
    <mergeCell ref="P22:Q22"/>
    <mergeCell ref="R22:T22"/>
    <mergeCell ref="U22:W22"/>
    <mergeCell ref="A23:A28"/>
    <mergeCell ref="B23:G23"/>
    <mergeCell ref="H23:I28"/>
    <mergeCell ref="J23:W28"/>
    <mergeCell ref="B24:G24"/>
    <mergeCell ref="B18:C22"/>
    <mergeCell ref="D18:E22"/>
    <mergeCell ref="F18:F22"/>
    <mergeCell ref="G18:H22"/>
    <mergeCell ref="J18:J21"/>
    <mergeCell ref="K18:M19"/>
    <mergeCell ref="K20:M21"/>
    <mergeCell ref="J22:M22"/>
    <mergeCell ref="A5:A22"/>
    <mergeCell ref="B5:B10"/>
    <mergeCell ref="C5:C7"/>
    <mergeCell ref="D5:E7"/>
    <mergeCell ref="F5:F7"/>
    <mergeCell ref="G5:H7"/>
    <mergeCell ref="C8:C10"/>
    <mergeCell ref="N20:O20"/>
    <mergeCell ref="P20:Q20"/>
    <mergeCell ref="R20:T20"/>
    <mergeCell ref="U20:W20"/>
    <mergeCell ref="N21:O21"/>
    <mergeCell ref="P21:Q21"/>
    <mergeCell ref="R21:T21"/>
    <mergeCell ref="U21:W21"/>
    <mergeCell ref="N18:O18"/>
    <mergeCell ref="P18:Q18"/>
    <mergeCell ref="R18:T18"/>
    <mergeCell ref="U18:W18"/>
    <mergeCell ref="N19:O19"/>
    <mergeCell ref="P19:Q19"/>
    <mergeCell ref="R19:T19"/>
    <mergeCell ref="U19:W19"/>
    <mergeCell ref="R16:T16"/>
    <mergeCell ref="U16:W16"/>
    <mergeCell ref="K17:M17"/>
    <mergeCell ref="N17:O17"/>
    <mergeCell ref="P17:Q17"/>
    <mergeCell ref="R17:T17"/>
    <mergeCell ref="U17:W17"/>
    <mergeCell ref="R14:T14"/>
    <mergeCell ref="U14:W14"/>
    <mergeCell ref="K15:L15"/>
    <mergeCell ref="N15:O15"/>
    <mergeCell ref="P15:Q15"/>
    <mergeCell ref="R15:T15"/>
    <mergeCell ref="U15:W15"/>
    <mergeCell ref="D14:E17"/>
    <mergeCell ref="F14:F17"/>
    <mergeCell ref="G14:H17"/>
    <mergeCell ref="K14:L14"/>
    <mergeCell ref="N14:O14"/>
    <mergeCell ref="P14:Q14"/>
    <mergeCell ref="K16:L16"/>
    <mergeCell ref="N16:O16"/>
    <mergeCell ref="P16:Q16"/>
    <mergeCell ref="P12:Q12"/>
    <mergeCell ref="R12:T12"/>
    <mergeCell ref="U12:W12"/>
    <mergeCell ref="K13:L13"/>
    <mergeCell ref="N13:O13"/>
    <mergeCell ref="P13:Q13"/>
    <mergeCell ref="R13:T13"/>
    <mergeCell ref="U13:W13"/>
    <mergeCell ref="B11:C13"/>
    <mergeCell ref="D11:E13"/>
    <mergeCell ref="F11:F13"/>
    <mergeCell ref="G11:H13"/>
    <mergeCell ref="K11:M11"/>
    <mergeCell ref="N11:O11"/>
    <mergeCell ref="J12:J17"/>
    <mergeCell ref="K12:L12"/>
    <mergeCell ref="N12:O12"/>
    <mergeCell ref="B14:C17"/>
    <mergeCell ref="J10:J11"/>
    <mergeCell ref="K10:M10"/>
    <mergeCell ref="N10:O10"/>
    <mergeCell ref="P10:Q10"/>
    <mergeCell ref="R10:T10"/>
    <mergeCell ref="U10:W10"/>
    <mergeCell ref="U5:W5"/>
    <mergeCell ref="J6:J9"/>
    <mergeCell ref="K6:M6"/>
    <mergeCell ref="N6:O6"/>
    <mergeCell ref="P6:Q6"/>
    <mergeCell ref="P11:Q11"/>
    <mergeCell ref="R11:T11"/>
    <mergeCell ref="U11:W11"/>
    <mergeCell ref="K8:M8"/>
    <mergeCell ref="N8:O8"/>
    <mergeCell ref="P8:Q8"/>
    <mergeCell ref="R8:T8"/>
    <mergeCell ref="U8:W8"/>
    <mergeCell ref="K9:M9"/>
    <mergeCell ref="N9:O9"/>
    <mergeCell ref="P9:Q9"/>
    <mergeCell ref="R9:T9"/>
    <mergeCell ref="U9:W9"/>
    <mergeCell ref="D8:E10"/>
    <mergeCell ref="F8:F10"/>
    <mergeCell ref="G8:H10"/>
    <mergeCell ref="A1:H1"/>
    <mergeCell ref="I1:W2"/>
    <mergeCell ref="A2:H2"/>
    <mergeCell ref="A3:A4"/>
    <mergeCell ref="C3:C4"/>
    <mergeCell ref="D3:E3"/>
    <mergeCell ref="F3:K4"/>
    <mergeCell ref="L3:W4"/>
    <mergeCell ref="D4:E4"/>
    <mergeCell ref="R6:T6"/>
    <mergeCell ref="U6:W6"/>
    <mergeCell ref="K7:M7"/>
    <mergeCell ref="N7:O7"/>
    <mergeCell ref="P7:Q7"/>
    <mergeCell ref="R7:T7"/>
    <mergeCell ref="U7:W7"/>
    <mergeCell ref="I5:I22"/>
    <mergeCell ref="J5:M5"/>
    <mergeCell ref="N5:O5"/>
    <mergeCell ref="P5:Q5"/>
    <mergeCell ref="R5:T5"/>
  </mergeCells>
  <phoneticPr fontId="2" type="noConversion"/>
  <dataValidations count="15">
    <dataValidation type="list" allowBlank="1" showInputMessage="1" showErrorMessage="1" sqref="D5 F5:G5 N6 P6 R6 U6">
      <formula1>鄉鎮1</formula1>
    </dataValidation>
    <dataValidation type="list" allowBlank="1" showInputMessage="1" showErrorMessage="1" sqref="N18:N19 P18:P19 R18:R19 U18:U19">
      <formula1>附屬</formula1>
    </dataValidation>
    <dataValidation type="list" allowBlank="1" showInputMessage="1" showErrorMessage="1" sqref="P31:P36">
      <formula1>段</formula1>
    </dataValidation>
    <dataValidation type="list" allowBlank="1" showInputMessage="1" showErrorMessage="1" sqref="B32:B36">
      <formula1>買受人</formula1>
    </dataValidation>
    <dataValidation type="list" allowBlank="1" showInputMessage="1" showErrorMessage="1" sqref="D18 F18:G18 N22 P22 R22 U22 D31:E36">
      <formula1>權利範圍</formula1>
    </dataValidation>
    <dataValidation type="list" allowBlank="1" showInputMessage="1" showErrorMessage="1" sqref="N10 P10 R10 U10">
      <formula1>小段2</formula1>
    </dataValidation>
    <dataValidation type="list" allowBlank="1" showInputMessage="1" showErrorMessage="1" sqref="I31:I36">
      <formula1>縣市</formula1>
    </dataValidation>
    <dataValidation type="list" allowBlank="1" showInputMessage="1" showErrorMessage="1" sqref="D8 F8:G8">
      <formula1>小段1</formula1>
    </dataValidation>
    <dataValidation type="list" allowBlank="1" showInputMessage="1" showErrorMessage="1" sqref="K12:K16">
      <formula1>層</formula1>
    </dataValidation>
    <dataValidation type="list" allowBlank="1" showInputMessage="1" showErrorMessage="1" sqref="K31:K36">
      <formula1>鄉鎮區1</formula1>
    </dataValidation>
    <dataValidation type="list" allowBlank="1" showInputMessage="1" showErrorMessage="1" sqref="J37">
      <formula1>立約–日</formula1>
    </dataValidation>
    <dataValidation type="list" allowBlank="1" showInputMessage="1" showErrorMessage="1" sqref="G37">
      <formula1>立約–月</formula1>
    </dataValidation>
    <dataValidation type="list" allowBlank="1" showInputMessage="1" showErrorMessage="1" sqref="E37">
      <formula1>立約–年</formula1>
    </dataValidation>
    <dataValidation type="list" allowBlank="1" showInputMessage="1" showErrorMessage="1" sqref="T31:T36">
      <formula1>樓層</formula1>
    </dataValidation>
    <dataValidation type="list" allowBlank="1" showInputMessage="1" showErrorMessage="1" sqref="N31:N36">
      <formula1>鄰</formula1>
    </dataValidation>
  </dataValidations>
  <printOptions horizontalCentered="1" verticalCentered="1"/>
  <pageMargins left="0.39370078740157505" right="0.39370078740157505" top="0.39370078740157505" bottom="0.39370078740157505" header="0.39370078740157505" footer="0.39370078740157505"/>
  <pageSetup paperSize="9" scale="96" fitToWidth="0" fitToHeight="0" orientation="landscape" r:id="rId1"/>
  <headerFooter alignWithMargins="0"/>
  <rowBreaks count="1" manualBreakCount="1">
    <brk id="22"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資料表!$F$2:$F$3</xm:f>
          </x14:formula1>
          <xm:sqref>B31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41"/>
  <sheetViews>
    <sheetView view="pageBreakPreview" zoomScale="60" zoomScaleNormal="40" workbookViewId="0">
      <selection sqref="A1:J1"/>
    </sheetView>
  </sheetViews>
  <sheetFormatPr defaultRowHeight="16.5" x14ac:dyDescent="0.25"/>
  <cols>
    <col min="1" max="1" width="5" style="15" customWidth="1"/>
    <col min="2" max="2" width="7.75" style="15" customWidth="1"/>
    <col min="3" max="3" width="9" style="15" customWidth="1"/>
    <col min="4" max="4" width="6.75" style="15" customWidth="1"/>
    <col min="5" max="5" width="6.25" style="15" customWidth="1"/>
    <col min="6" max="6" width="11.75" style="15" customWidth="1"/>
    <col min="7" max="7" width="6.5" style="15" customWidth="1"/>
    <col min="8" max="8" width="5.125" style="15" customWidth="1"/>
    <col min="9" max="9" width="8.5" style="15" customWidth="1"/>
    <col min="10" max="10" width="3.125" style="15" customWidth="1"/>
    <col min="11" max="11" width="7.625" style="15" customWidth="1"/>
    <col min="12" max="12" width="7.125" style="15" customWidth="1"/>
    <col min="13" max="13" width="5.125" style="15" customWidth="1"/>
    <col min="14" max="14" width="4" style="15" customWidth="1"/>
    <col min="15" max="15" width="7.125" style="15" customWidth="1"/>
    <col min="16" max="16" width="5.125" style="15" customWidth="1"/>
    <col min="17" max="17" width="10.875" style="15" customWidth="1"/>
    <col min="18" max="18" width="6.875" style="15" customWidth="1"/>
    <col min="19" max="19" width="7.375" style="15" customWidth="1"/>
    <col min="20" max="20" width="6.125" style="15" customWidth="1"/>
    <col min="21" max="21" width="4.875" style="15" customWidth="1"/>
    <col min="22" max="22" width="5.25" style="15" customWidth="1"/>
    <col min="23" max="23" width="4.875" style="15" customWidth="1"/>
    <col min="24" max="24" width="6.5" style="15" customWidth="1"/>
    <col min="25" max="25" width="6.75" style="15" customWidth="1"/>
    <col min="26" max="26" width="9" style="15" customWidth="1"/>
    <col min="27" max="16384" width="9" style="15"/>
  </cols>
  <sheetData>
    <row r="1" spans="1:25" ht="24.75" x14ac:dyDescent="0.25">
      <c r="A1" s="117" t="s">
        <v>73</v>
      </c>
      <c r="B1" s="117"/>
      <c r="C1" s="117"/>
      <c r="D1" s="117"/>
      <c r="E1" s="117"/>
      <c r="F1" s="117"/>
      <c r="G1" s="117"/>
      <c r="H1" s="117"/>
      <c r="I1" s="117"/>
      <c r="J1" s="117"/>
      <c r="K1" s="118" t="s">
        <v>75</v>
      </c>
      <c r="L1" s="118"/>
      <c r="M1" s="118"/>
      <c r="N1" s="118"/>
      <c r="O1" s="118"/>
      <c r="P1" s="118"/>
      <c r="Q1" s="118"/>
      <c r="R1" s="118"/>
      <c r="S1" s="118"/>
      <c r="T1" s="118"/>
      <c r="U1" s="118"/>
      <c r="V1" s="118"/>
      <c r="W1" s="118"/>
      <c r="X1" s="118"/>
      <c r="Y1" s="118"/>
    </row>
    <row r="2" spans="1:25" ht="24.75" x14ac:dyDescent="0.25">
      <c r="A2" s="119" t="s">
        <v>8</v>
      </c>
      <c r="B2" s="119"/>
      <c r="C2" s="119"/>
      <c r="D2" s="119"/>
      <c r="E2" s="119"/>
      <c r="F2" s="119"/>
      <c r="G2" s="119"/>
      <c r="H2" s="119"/>
      <c r="I2" s="119"/>
      <c r="J2" s="119"/>
      <c r="K2" s="118"/>
      <c r="L2" s="118"/>
      <c r="M2" s="118"/>
      <c r="N2" s="118"/>
      <c r="O2" s="118"/>
      <c r="P2" s="118"/>
      <c r="Q2" s="118"/>
      <c r="R2" s="118"/>
      <c r="S2" s="118"/>
      <c r="T2" s="118"/>
      <c r="U2" s="118"/>
      <c r="V2" s="118"/>
      <c r="W2" s="118"/>
      <c r="X2" s="118"/>
      <c r="Y2" s="118"/>
    </row>
    <row r="3" spans="1:25" ht="17.25" x14ac:dyDescent="0.25">
      <c r="A3" s="120" t="s">
        <v>9</v>
      </c>
      <c r="B3" s="2" t="s">
        <v>10</v>
      </c>
      <c r="C3" s="100" t="s">
        <v>11</v>
      </c>
      <c r="D3" s="100" t="s">
        <v>76</v>
      </c>
      <c r="E3" s="100"/>
      <c r="F3" s="139" t="s">
        <v>1746</v>
      </c>
      <c r="G3" s="139"/>
      <c r="H3" s="139"/>
      <c r="I3" s="139"/>
      <c r="J3" s="139"/>
      <c r="K3" s="139"/>
      <c r="L3" s="139"/>
      <c r="M3" s="122"/>
      <c r="N3" s="122"/>
      <c r="O3" s="122"/>
      <c r="P3" s="122"/>
      <c r="Q3" s="122"/>
      <c r="R3" s="122"/>
      <c r="S3" s="122"/>
      <c r="T3" s="122"/>
      <c r="U3" s="122"/>
      <c r="V3" s="122"/>
      <c r="W3" s="122"/>
      <c r="X3" s="122"/>
      <c r="Y3" s="122"/>
    </row>
    <row r="4" spans="1:25" ht="17.25" x14ac:dyDescent="0.25">
      <c r="A4" s="120"/>
      <c r="B4" s="3" t="s">
        <v>14</v>
      </c>
      <c r="C4" s="100"/>
      <c r="D4" s="100"/>
      <c r="E4" s="100"/>
      <c r="F4" s="139"/>
      <c r="G4" s="139"/>
      <c r="H4" s="139"/>
      <c r="I4" s="139"/>
      <c r="J4" s="139"/>
      <c r="K4" s="139"/>
      <c r="L4" s="139"/>
      <c r="M4" s="122"/>
      <c r="N4" s="122"/>
      <c r="O4" s="122"/>
      <c r="P4" s="122"/>
      <c r="Q4" s="122"/>
      <c r="R4" s="122"/>
      <c r="S4" s="122"/>
      <c r="T4" s="122"/>
      <c r="U4" s="122"/>
      <c r="V4" s="122"/>
      <c r="W4" s="122"/>
      <c r="X4" s="122"/>
      <c r="Y4" s="122"/>
    </row>
    <row r="5" spans="1:25" ht="19.5" customHeight="1" x14ac:dyDescent="0.25">
      <c r="A5" s="112" t="s">
        <v>16</v>
      </c>
      <c r="B5" s="101"/>
      <c r="C5" s="101"/>
      <c r="D5" s="110" t="s">
        <v>77</v>
      </c>
      <c r="E5" s="110"/>
      <c r="F5" s="110"/>
      <c r="G5" s="110" t="s">
        <v>78</v>
      </c>
      <c r="H5" s="110"/>
      <c r="I5" s="110"/>
      <c r="J5" s="110"/>
      <c r="K5" s="112" t="s">
        <v>19</v>
      </c>
      <c r="L5" s="101"/>
      <c r="M5" s="101"/>
      <c r="N5" s="101"/>
      <c r="O5" s="101"/>
      <c r="P5" s="110" t="s">
        <v>77</v>
      </c>
      <c r="Q5" s="110"/>
      <c r="R5" s="110"/>
      <c r="S5" s="110"/>
      <c r="T5" s="110" t="s">
        <v>78</v>
      </c>
      <c r="U5" s="110"/>
      <c r="V5" s="110"/>
      <c r="W5" s="110"/>
      <c r="X5" s="110"/>
      <c r="Y5" s="110"/>
    </row>
    <row r="6" spans="1:25" ht="24.75" customHeight="1" x14ac:dyDescent="0.25">
      <c r="A6" s="112"/>
      <c r="B6" s="102" t="s">
        <v>17</v>
      </c>
      <c r="C6" s="102" t="s">
        <v>18</v>
      </c>
      <c r="D6" s="101"/>
      <c r="E6" s="101"/>
      <c r="F6" s="101"/>
      <c r="G6" s="101"/>
      <c r="H6" s="101"/>
      <c r="I6" s="101"/>
      <c r="J6" s="101"/>
      <c r="K6" s="112"/>
      <c r="L6" s="110" t="s">
        <v>1730</v>
      </c>
      <c r="M6" s="110"/>
      <c r="N6" s="110"/>
      <c r="O6" s="110"/>
      <c r="P6" s="101"/>
      <c r="Q6" s="101"/>
      <c r="R6" s="101"/>
      <c r="S6" s="101"/>
      <c r="T6" s="101"/>
      <c r="U6" s="101"/>
      <c r="V6" s="101"/>
      <c r="W6" s="101"/>
      <c r="X6" s="101"/>
      <c r="Y6" s="101"/>
    </row>
    <row r="7" spans="1:25" ht="24.75" customHeight="1" x14ac:dyDescent="0.25">
      <c r="A7" s="112"/>
      <c r="B7" s="102"/>
      <c r="C7" s="102"/>
      <c r="D7" s="101"/>
      <c r="E7" s="101"/>
      <c r="F7" s="101"/>
      <c r="G7" s="101"/>
      <c r="H7" s="101"/>
      <c r="I7" s="101"/>
      <c r="J7" s="101"/>
      <c r="K7" s="112"/>
      <c r="L7" s="102" t="s">
        <v>1731</v>
      </c>
      <c r="M7" s="110" t="s">
        <v>22</v>
      </c>
      <c r="N7" s="110"/>
      <c r="O7" s="110"/>
      <c r="P7" s="101"/>
      <c r="Q7" s="101"/>
      <c r="R7" s="101"/>
      <c r="S7" s="101"/>
      <c r="T7" s="101"/>
      <c r="U7" s="101"/>
      <c r="V7" s="101"/>
      <c r="W7" s="101"/>
      <c r="X7" s="101"/>
      <c r="Y7" s="101"/>
    </row>
    <row r="8" spans="1:25" ht="24.75" customHeight="1" x14ac:dyDescent="0.25">
      <c r="A8" s="112"/>
      <c r="B8" s="102"/>
      <c r="C8" s="102"/>
      <c r="D8" s="101"/>
      <c r="E8" s="101"/>
      <c r="F8" s="101"/>
      <c r="G8" s="101"/>
      <c r="H8" s="101"/>
      <c r="I8" s="101"/>
      <c r="J8" s="101"/>
      <c r="K8" s="112"/>
      <c r="L8" s="102"/>
      <c r="M8" s="110" t="s">
        <v>23</v>
      </c>
      <c r="N8" s="110"/>
      <c r="O8" s="110"/>
      <c r="P8" s="101"/>
      <c r="Q8" s="101"/>
      <c r="R8" s="101"/>
      <c r="S8" s="101"/>
      <c r="T8" s="101"/>
      <c r="U8" s="101"/>
      <c r="V8" s="101"/>
      <c r="W8" s="101"/>
      <c r="X8" s="101"/>
      <c r="Y8" s="101"/>
    </row>
    <row r="9" spans="1:25" ht="24.75" customHeight="1" x14ac:dyDescent="0.25">
      <c r="A9" s="112"/>
      <c r="B9" s="102"/>
      <c r="C9" s="102" t="s">
        <v>24</v>
      </c>
      <c r="D9" s="101"/>
      <c r="E9" s="101"/>
      <c r="F9" s="101"/>
      <c r="G9" s="101"/>
      <c r="H9" s="101"/>
      <c r="I9" s="101"/>
      <c r="J9" s="101"/>
      <c r="K9" s="112"/>
      <c r="L9" s="102"/>
      <c r="M9" s="110" t="s">
        <v>25</v>
      </c>
      <c r="N9" s="110"/>
      <c r="O9" s="110"/>
      <c r="P9" s="101"/>
      <c r="Q9" s="101"/>
      <c r="R9" s="101"/>
      <c r="S9" s="101"/>
      <c r="T9" s="101"/>
      <c r="U9" s="101"/>
      <c r="V9" s="101"/>
      <c r="W9" s="101"/>
      <c r="X9" s="101"/>
      <c r="Y9" s="101"/>
    </row>
    <row r="10" spans="1:25" ht="24.75" customHeight="1" x14ac:dyDescent="0.25">
      <c r="A10" s="112"/>
      <c r="B10" s="102"/>
      <c r="C10" s="102"/>
      <c r="D10" s="101"/>
      <c r="E10" s="101"/>
      <c r="F10" s="101"/>
      <c r="G10" s="101"/>
      <c r="H10" s="101"/>
      <c r="I10" s="101"/>
      <c r="J10" s="101"/>
      <c r="K10" s="112"/>
      <c r="L10" s="102"/>
      <c r="M10" s="110" t="s">
        <v>26</v>
      </c>
      <c r="N10" s="110"/>
      <c r="O10" s="110"/>
      <c r="P10" s="101"/>
      <c r="Q10" s="101"/>
      <c r="R10" s="101"/>
      <c r="S10" s="101"/>
      <c r="T10" s="101"/>
      <c r="U10" s="101"/>
      <c r="V10" s="101"/>
      <c r="W10" s="101"/>
      <c r="X10" s="101"/>
      <c r="Y10" s="101"/>
    </row>
    <row r="11" spans="1:25" ht="51" customHeight="1" x14ac:dyDescent="0.25">
      <c r="A11" s="112"/>
      <c r="B11" s="102"/>
      <c r="C11" s="102"/>
      <c r="D11" s="101"/>
      <c r="E11" s="101"/>
      <c r="F11" s="101"/>
      <c r="G11" s="101"/>
      <c r="H11" s="101"/>
      <c r="I11" s="101"/>
      <c r="J11" s="101"/>
      <c r="K11" s="112"/>
      <c r="L11" s="102" t="s">
        <v>1732</v>
      </c>
      <c r="M11" s="110" t="s">
        <v>28</v>
      </c>
      <c r="N11" s="110"/>
      <c r="O11" s="110"/>
      <c r="P11" s="101"/>
      <c r="Q11" s="101"/>
      <c r="R11" s="101"/>
      <c r="S11" s="101"/>
      <c r="T11" s="101"/>
      <c r="U11" s="101"/>
      <c r="V11" s="101"/>
      <c r="W11" s="101"/>
      <c r="X11" s="101"/>
      <c r="Y11" s="101"/>
    </row>
    <row r="12" spans="1:25" ht="19.5" customHeight="1" x14ac:dyDescent="0.25">
      <c r="A12" s="112"/>
      <c r="B12" s="140" t="s">
        <v>29</v>
      </c>
      <c r="C12" s="141"/>
      <c r="D12" s="130"/>
      <c r="E12" s="131"/>
      <c r="F12" s="146"/>
      <c r="G12" s="130"/>
      <c r="H12" s="131"/>
      <c r="I12" s="130"/>
      <c r="J12" s="131"/>
      <c r="K12" s="112"/>
      <c r="L12" s="102"/>
      <c r="M12" s="110" t="s">
        <v>74</v>
      </c>
      <c r="N12" s="110"/>
      <c r="O12" s="110"/>
      <c r="P12" s="101"/>
      <c r="Q12" s="101"/>
      <c r="R12" s="101"/>
      <c r="S12" s="101"/>
      <c r="T12" s="101"/>
      <c r="U12" s="101"/>
      <c r="V12" s="101"/>
      <c r="W12" s="101"/>
      <c r="X12" s="101"/>
      <c r="Y12" s="101"/>
    </row>
    <row r="13" spans="1:25" ht="19.5" customHeight="1" x14ac:dyDescent="0.25">
      <c r="A13" s="112"/>
      <c r="B13" s="142"/>
      <c r="C13" s="143"/>
      <c r="D13" s="132"/>
      <c r="E13" s="133"/>
      <c r="F13" s="147"/>
      <c r="G13" s="132"/>
      <c r="H13" s="133"/>
      <c r="I13" s="132"/>
      <c r="J13" s="133"/>
      <c r="K13" s="112"/>
      <c r="L13" s="102" t="s">
        <v>1733</v>
      </c>
      <c r="M13" s="116"/>
      <c r="N13" s="116"/>
      <c r="O13" s="5" t="s">
        <v>32</v>
      </c>
      <c r="P13" s="101"/>
      <c r="Q13" s="101"/>
      <c r="R13" s="101"/>
      <c r="S13" s="101"/>
      <c r="T13" s="101"/>
      <c r="U13" s="101"/>
      <c r="V13" s="101"/>
      <c r="W13" s="101"/>
      <c r="X13" s="101"/>
      <c r="Y13" s="101"/>
    </row>
    <row r="14" spans="1:25" ht="19.5" customHeight="1" x14ac:dyDescent="0.25">
      <c r="A14" s="112"/>
      <c r="B14" s="142"/>
      <c r="C14" s="143"/>
      <c r="D14" s="132"/>
      <c r="E14" s="133"/>
      <c r="F14" s="147"/>
      <c r="G14" s="132"/>
      <c r="H14" s="133"/>
      <c r="I14" s="132"/>
      <c r="J14" s="133"/>
      <c r="K14" s="112"/>
      <c r="L14" s="102"/>
      <c r="M14" s="116"/>
      <c r="N14" s="116"/>
      <c r="O14" s="5" t="s">
        <v>32</v>
      </c>
      <c r="P14" s="101"/>
      <c r="Q14" s="101"/>
      <c r="R14" s="101"/>
      <c r="S14" s="101"/>
      <c r="T14" s="101"/>
      <c r="U14" s="101"/>
      <c r="V14" s="101"/>
      <c r="W14" s="101"/>
      <c r="X14" s="101"/>
      <c r="Y14" s="101"/>
    </row>
    <row r="15" spans="1:25" ht="19.5" customHeight="1" x14ac:dyDescent="0.25">
      <c r="A15" s="112"/>
      <c r="B15" s="144"/>
      <c r="C15" s="145"/>
      <c r="D15" s="134"/>
      <c r="E15" s="135"/>
      <c r="F15" s="148"/>
      <c r="G15" s="134"/>
      <c r="H15" s="135"/>
      <c r="I15" s="134"/>
      <c r="J15" s="135"/>
      <c r="K15" s="112"/>
      <c r="L15" s="102"/>
      <c r="M15" s="116"/>
      <c r="N15" s="116"/>
      <c r="O15" s="5" t="s">
        <v>32</v>
      </c>
      <c r="P15" s="101"/>
      <c r="Q15" s="101"/>
      <c r="R15" s="101"/>
      <c r="S15" s="101"/>
      <c r="T15" s="101"/>
      <c r="U15" s="101"/>
      <c r="V15" s="101"/>
      <c r="W15" s="101"/>
      <c r="X15" s="101"/>
      <c r="Y15" s="101"/>
    </row>
    <row r="16" spans="1:25" ht="19.5" customHeight="1" x14ac:dyDescent="0.25">
      <c r="A16" s="112"/>
      <c r="B16" s="149" t="s">
        <v>1726</v>
      </c>
      <c r="C16" s="150"/>
      <c r="D16" s="130"/>
      <c r="E16" s="131"/>
      <c r="F16" s="146"/>
      <c r="G16" s="130"/>
      <c r="H16" s="131"/>
      <c r="I16" s="130"/>
      <c r="J16" s="131"/>
      <c r="K16" s="112"/>
      <c r="L16" s="102"/>
      <c r="M16" s="116"/>
      <c r="N16" s="116"/>
      <c r="O16" s="5"/>
      <c r="P16" s="101"/>
      <c r="Q16" s="101"/>
      <c r="R16" s="101"/>
      <c r="S16" s="101"/>
      <c r="T16" s="101"/>
      <c r="U16" s="101"/>
      <c r="V16" s="101"/>
      <c r="W16" s="101"/>
      <c r="X16" s="101"/>
      <c r="Y16" s="101"/>
    </row>
    <row r="17" spans="1:25" ht="19.5" customHeight="1" x14ac:dyDescent="0.25">
      <c r="A17" s="112"/>
      <c r="B17" s="151"/>
      <c r="C17" s="152"/>
      <c r="D17" s="132"/>
      <c r="E17" s="133"/>
      <c r="F17" s="147"/>
      <c r="G17" s="132"/>
      <c r="H17" s="133"/>
      <c r="I17" s="132"/>
      <c r="J17" s="133"/>
      <c r="K17" s="112"/>
      <c r="L17" s="102"/>
      <c r="M17" s="116"/>
      <c r="N17" s="116"/>
      <c r="O17" s="5"/>
      <c r="P17" s="101"/>
      <c r="Q17" s="101"/>
      <c r="R17" s="101"/>
      <c r="S17" s="101"/>
      <c r="T17" s="101"/>
      <c r="U17" s="101"/>
      <c r="V17" s="101"/>
      <c r="W17" s="101"/>
      <c r="X17" s="101"/>
      <c r="Y17" s="101"/>
    </row>
    <row r="18" spans="1:25" ht="19.5" customHeight="1" x14ac:dyDescent="0.25">
      <c r="A18" s="112"/>
      <c r="B18" s="151"/>
      <c r="C18" s="152"/>
      <c r="D18" s="132"/>
      <c r="E18" s="133"/>
      <c r="F18" s="147"/>
      <c r="G18" s="132"/>
      <c r="H18" s="133"/>
      <c r="I18" s="132"/>
      <c r="J18" s="133"/>
      <c r="K18" s="112"/>
      <c r="L18" s="102"/>
      <c r="M18" s="110" t="s">
        <v>34</v>
      </c>
      <c r="N18" s="110"/>
      <c r="O18" s="110"/>
      <c r="P18" s="101"/>
      <c r="Q18" s="101"/>
      <c r="R18" s="101"/>
      <c r="S18" s="101"/>
      <c r="T18" s="101"/>
      <c r="U18" s="101"/>
      <c r="V18" s="101"/>
      <c r="W18" s="101"/>
      <c r="X18" s="101"/>
      <c r="Y18" s="101"/>
    </row>
    <row r="19" spans="1:25" ht="19.5" customHeight="1" x14ac:dyDescent="0.25">
      <c r="A19" s="112"/>
      <c r="B19" s="153"/>
      <c r="C19" s="154"/>
      <c r="D19" s="134"/>
      <c r="E19" s="135"/>
      <c r="F19" s="148"/>
      <c r="G19" s="134"/>
      <c r="H19" s="135"/>
      <c r="I19" s="134"/>
      <c r="J19" s="135"/>
      <c r="K19" s="112"/>
      <c r="L19" s="102" t="s">
        <v>1734</v>
      </c>
      <c r="M19" s="110" t="s">
        <v>37</v>
      </c>
      <c r="N19" s="110"/>
      <c r="O19" s="110"/>
      <c r="P19" s="101"/>
      <c r="Q19" s="101"/>
      <c r="R19" s="101"/>
      <c r="S19" s="101"/>
      <c r="T19" s="101"/>
      <c r="U19" s="101"/>
      <c r="V19" s="101"/>
      <c r="W19" s="101"/>
      <c r="X19" s="101"/>
      <c r="Y19" s="101"/>
    </row>
    <row r="20" spans="1:25" ht="25.5" customHeight="1" x14ac:dyDescent="0.25">
      <c r="A20" s="112"/>
      <c r="B20" s="102" t="s">
        <v>1727</v>
      </c>
      <c r="C20" s="102"/>
      <c r="D20" s="130"/>
      <c r="E20" s="131"/>
      <c r="F20" s="136"/>
      <c r="G20" s="130"/>
      <c r="H20" s="131"/>
      <c r="I20" s="130"/>
      <c r="J20" s="131"/>
      <c r="K20" s="112"/>
      <c r="L20" s="102"/>
      <c r="M20" s="110"/>
      <c r="N20" s="110"/>
      <c r="O20" s="110"/>
      <c r="P20" s="101"/>
      <c r="Q20" s="101"/>
      <c r="R20" s="101"/>
      <c r="S20" s="101"/>
      <c r="T20" s="101"/>
      <c r="U20" s="101"/>
      <c r="V20" s="101"/>
      <c r="W20" s="101"/>
      <c r="X20" s="101"/>
      <c r="Y20" s="101"/>
    </row>
    <row r="21" spans="1:25" ht="25.5" customHeight="1" x14ac:dyDescent="0.25">
      <c r="A21" s="112"/>
      <c r="B21" s="102"/>
      <c r="C21" s="102"/>
      <c r="D21" s="132"/>
      <c r="E21" s="133"/>
      <c r="F21" s="137"/>
      <c r="G21" s="132"/>
      <c r="H21" s="133"/>
      <c r="I21" s="132"/>
      <c r="J21" s="133"/>
      <c r="K21" s="112"/>
      <c r="L21" s="102"/>
      <c r="M21" s="102" t="s">
        <v>38</v>
      </c>
      <c r="N21" s="102"/>
      <c r="O21" s="102"/>
      <c r="P21" s="101"/>
      <c r="Q21" s="101"/>
      <c r="R21" s="101"/>
      <c r="S21" s="101"/>
      <c r="T21" s="101"/>
      <c r="U21" s="101"/>
      <c r="V21" s="101"/>
      <c r="W21" s="101"/>
      <c r="X21" s="101"/>
      <c r="Y21" s="101"/>
    </row>
    <row r="22" spans="1:25" ht="25.5" customHeight="1" x14ac:dyDescent="0.25">
      <c r="A22" s="112"/>
      <c r="B22" s="102"/>
      <c r="C22" s="102"/>
      <c r="D22" s="134"/>
      <c r="E22" s="135"/>
      <c r="F22" s="138"/>
      <c r="G22" s="134"/>
      <c r="H22" s="135"/>
      <c r="I22" s="134"/>
      <c r="J22" s="135"/>
      <c r="K22" s="112"/>
      <c r="L22" s="102"/>
      <c r="M22" s="102"/>
      <c r="N22" s="102"/>
      <c r="O22" s="102"/>
      <c r="P22" s="101"/>
      <c r="Q22" s="101"/>
      <c r="R22" s="101"/>
      <c r="S22" s="101"/>
      <c r="T22" s="101"/>
      <c r="U22" s="101"/>
      <c r="V22" s="101"/>
      <c r="W22" s="101"/>
      <c r="X22" s="101"/>
      <c r="Y22" s="101"/>
    </row>
    <row r="23" spans="1:25" ht="42" customHeight="1" x14ac:dyDescent="0.25">
      <c r="A23" s="112"/>
      <c r="B23" s="110" t="s">
        <v>1728</v>
      </c>
      <c r="C23" s="110"/>
      <c r="D23" s="101"/>
      <c r="E23" s="101"/>
      <c r="F23" s="101"/>
      <c r="G23" s="101"/>
      <c r="H23" s="101"/>
      <c r="I23" s="101"/>
      <c r="J23" s="101"/>
      <c r="K23" s="112"/>
      <c r="L23" s="129" t="s">
        <v>1735</v>
      </c>
      <c r="M23" s="129"/>
      <c r="N23" s="129"/>
      <c r="O23" s="129"/>
      <c r="P23" s="101"/>
      <c r="Q23" s="101"/>
      <c r="R23" s="101"/>
      <c r="S23" s="101"/>
      <c r="T23" s="101"/>
      <c r="U23" s="101"/>
      <c r="V23" s="101"/>
      <c r="W23" s="101"/>
      <c r="X23" s="101"/>
      <c r="Y23" s="101"/>
    </row>
    <row r="24" spans="1:25" ht="42" customHeight="1" x14ac:dyDescent="0.25">
      <c r="A24" s="112"/>
      <c r="B24" s="110"/>
      <c r="C24" s="110"/>
      <c r="D24" s="101"/>
      <c r="E24" s="101"/>
      <c r="F24" s="101"/>
      <c r="G24" s="101"/>
      <c r="H24" s="101"/>
      <c r="I24" s="101"/>
      <c r="J24" s="101"/>
      <c r="K24" s="112"/>
      <c r="L24" s="106" t="s">
        <v>1736</v>
      </c>
      <c r="M24" s="106"/>
      <c r="N24" s="106"/>
      <c r="O24" s="106"/>
      <c r="P24" s="101"/>
      <c r="Q24" s="101"/>
      <c r="R24" s="101"/>
      <c r="S24" s="101"/>
      <c r="T24" s="101"/>
      <c r="U24" s="101"/>
      <c r="V24" s="101"/>
      <c r="W24" s="101"/>
      <c r="X24" s="101"/>
      <c r="Y24" s="101"/>
    </row>
    <row r="25" spans="1:25" ht="42" customHeight="1" x14ac:dyDescent="0.25">
      <c r="A25" s="112"/>
      <c r="B25" s="110" t="s">
        <v>1729</v>
      </c>
      <c r="C25" s="110"/>
      <c r="D25" s="101"/>
      <c r="E25" s="101"/>
      <c r="F25" s="18"/>
      <c r="G25" s="101"/>
      <c r="H25" s="101"/>
      <c r="I25" s="101"/>
      <c r="J25" s="101"/>
      <c r="K25" s="112"/>
      <c r="L25" s="128" t="s">
        <v>1737</v>
      </c>
      <c r="M25" s="128"/>
      <c r="N25" s="128"/>
      <c r="O25" s="128"/>
      <c r="P25" s="101"/>
      <c r="Q25" s="101"/>
      <c r="R25" s="101"/>
      <c r="S25" s="101"/>
      <c r="T25" s="101"/>
      <c r="U25" s="101"/>
      <c r="V25" s="101"/>
      <c r="W25" s="101"/>
      <c r="X25" s="101"/>
      <c r="Y25" s="101"/>
    </row>
    <row r="26" spans="1:25" ht="9" customHeight="1" x14ac:dyDescent="0.25">
      <c r="A26" s="19"/>
      <c r="B26" s="12"/>
      <c r="C26" s="12"/>
      <c r="D26" s="12"/>
      <c r="E26" s="12"/>
      <c r="F26" s="12"/>
      <c r="G26" s="12"/>
      <c r="H26" s="12"/>
      <c r="I26" s="12"/>
      <c r="J26" s="12"/>
      <c r="K26" s="19"/>
      <c r="L26" s="20"/>
      <c r="M26" s="20"/>
      <c r="N26" s="20"/>
      <c r="O26" s="20"/>
      <c r="P26" s="12"/>
      <c r="Q26" s="12"/>
      <c r="R26" s="12"/>
      <c r="S26" s="12"/>
      <c r="T26" s="12"/>
      <c r="U26" s="12"/>
      <c r="V26" s="12"/>
      <c r="W26" s="12"/>
      <c r="X26" s="12"/>
      <c r="Y26" s="12"/>
    </row>
    <row r="27" spans="1:25" ht="36.75" customHeight="1" x14ac:dyDescent="0.25">
      <c r="A27" s="107" t="s">
        <v>1738</v>
      </c>
      <c r="B27" s="108" t="s">
        <v>79</v>
      </c>
      <c r="C27" s="108"/>
      <c r="D27" s="108"/>
      <c r="E27" s="108"/>
      <c r="F27" s="108"/>
      <c r="G27" s="108"/>
      <c r="H27" s="108"/>
      <c r="I27" s="108"/>
      <c r="J27" s="108"/>
      <c r="K27" s="109" t="s">
        <v>1739</v>
      </c>
      <c r="L27" s="101"/>
      <c r="M27" s="101"/>
      <c r="N27" s="101"/>
      <c r="O27" s="101"/>
      <c r="P27" s="101"/>
      <c r="Q27" s="101"/>
      <c r="R27" s="101"/>
      <c r="S27" s="101"/>
      <c r="T27" s="101"/>
      <c r="U27" s="101"/>
      <c r="V27" s="101"/>
      <c r="W27" s="101"/>
      <c r="X27" s="101"/>
      <c r="Y27" s="101"/>
    </row>
    <row r="28" spans="1:25" ht="36.75" customHeight="1" x14ac:dyDescent="0.25">
      <c r="A28" s="107"/>
      <c r="B28" s="126" t="s">
        <v>80</v>
      </c>
      <c r="C28" s="126"/>
      <c r="D28" s="126"/>
      <c r="E28" s="126"/>
      <c r="F28" s="126"/>
      <c r="G28" s="126"/>
      <c r="H28" s="126"/>
      <c r="I28" s="126"/>
      <c r="J28" s="126"/>
      <c r="K28" s="109"/>
      <c r="L28" s="101"/>
      <c r="M28" s="101"/>
      <c r="N28" s="101"/>
      <c r="O28" s="101"/>
      <c r="P28" s="101"/>
      <c r="Q28" s="101"/>
      <c r="R28" s="101"/>
      <c r="S28" s="101"/>
      <c r="T28" s="101"/>
      <c r="U28" s="101"/>
      <c r="V28" s="101"/>
      <c r="W28" s="101"/>
      <c r="X28" s="101"/>
      <c r="Y28" s="101"/>
    </row>
    <row r="29" spans="1:25" ht="36.75" customHeight="1" x14ac:dyDescent="0.25">
      <c r="A29" s="107"/>
      <c r="B29" s="126" t="s">
        <v>45</v>
      </c>
      <c r="C29" s="126"/>
      <c r="D29" s="126"/>
      <c r="E29" s="126"/>
      <c r="F29" s="126"/>
      <c r="G29" s="126"/>
      <c r="H29" s="126"/>
      <c r="I29" s="126"/>
      <c r="J29" s="126"/>
      <c r="K29" s="109"/>
      <c r="L29" s="101"/>
      <c r="M29" s="101"/>
      <c r="N29" s="101"/>
      <c r="O29" s="101"/>
      <c r="P29" s="101"/>
      <c r="Q29" s="101"/>
      <c r="R29" s="101"/>
      <c r="S29" s="101"/>
      <c r="T29" s="101"/>
      <c r="U29" s="101"/>
      <c r="V29" s="101"/>
      <c r="W29" s="101"/>
      <c r="X29" s="101"/>
      <c r="Y29" s="101"/>
    </row>
    <row r="30" spans="1:25" ht="36.75" customHeight="1" x14ac:dyDescent="0.25">
      <c r="A30" s="107"/>
      <c r="B30" s="126" t="s">
        <v>46</v>
      </c>
      <c r="C30" s="126"/>
      <c r="D30" s="126"/>
      <c r="E30" s="126"/>
      <c r="F30" s="126"/>
      <c r="G30" s="126"/>
      <c r="H30" s="126"/>
      <c r="I30" s="126"/>
      <c r="J30" s="126"/>
      <c r="K30" s="109"/>
      <c r="L30" s="101"/>
      <c r="M30" s="101"/>
      <c r="N30" s="101"/>
      <c r="O30" s="101"/>
      <c r="P30" s="101"/>
      <c r="Q30" s="101"/>
      <c r="R30" s="101"/>
      <c r="S30" s="101"/>
      <c r="T30" s="101"/>
      <c r="U30" s="101"/>
      <c r="V30" s="101"/>
      <c r="W30" s="101"/>
      <c r="X30" s="101"/>
      <c r="Y30" s="101"/>
    </row>
    <row r="31" spans="1:25" ht="36.75" customHeight="1" x14ac:dyDescent="0.25">
      <c r="A31" s="107"/>
      <c r="B31" s="126" t="s">
        <v>47</v>
      </c>
      <c r="C31" s="126"/>
      <c r="D31" s="126"/>
      <c r="E31" s="126"/>
      <c r="F31" s="126"/>
      <c r="G31" s="126"/>
      <c r="H31" s="126"/>
      <c r="I31" s="126"/>
      <c r="J31" s="126"/>
      <c r="K31" s="109"/>
      <c r="L31" s="101"/>
      <c r="M31" s="101"/>
      <c r="N31" s="101"/>
      <c r="O31" s="101"/>
      <c r="P31" s="101"/>
      <c r="Q31" s="101"/>
      <c r="R31" s="101"/>
      <c r="S31" s="101"/>
      <c r="T31" s="101"/>
      <c r="U31" s="101"/>
      <c r="V31" s="101"/>
      <c r="W31" s="101"/>
      <c r="X31" s="101"/>
      <c r="Y31" s="101"/>
    </row>
    <row r="32" spans="1:25" ht="36.75" customHeight="1" x14ac:dyDescent="0.25">
      <c r="A32" s="107"/>
      <c r="B32" s="127" t="s">
        <v>48</v>
      </c>
      <c r="C32" s="127"/>
      <c r="D32" s="127"/>
      <c r="E32" s="127"/>
      <c r="F32" s="127"/>
      <c r="G32" s="127"/>
      <c r="H32" s="127"/>
      <c r="I32" s="127"/>
      <c r="J32" s="127"/>
      <c r="K32" s="109"/>
      <c r="L32" s="101"/>
      <c r="M32" s="101"/>
      <c r="N32" s="101"/>
      <c r="O32" s="101"/>
      <c r="P32" s="101"/>
      <c r="Q32" s="101"/>
      <c r="R32" s="101"/>
      <c r="S32" s="101"/>
      <c r="T32" s="101"/>
      <c r="U32" s="101"/>
      <c r="V32" s="101"/>
      <c r="W32" s="101"/>
      <c r="X32" s="101"/>
      <c r="Y32" s="101"/>
    </row>
    <row r="33" spans="1:25" ht="36" customHeight="1" x14ac:dyDescent="0.25">
      <c r="A33" s="105" t="s">
        <v>49</v>
      </c>
      <c r="B33" s="102" t="s">
        <v>1740</v>
      </c>
      <c r="C33" s="102"/>
      <c r="D33" s="102" t="s">
        <v>1741</v>
      </c>
      <c r="E33" s="102"/>
      <c r="F33" s="102" t="s">
        <v>1742</v>
      </c>
      <c r="G33" s="102"/>
      <c r="H33" s="102" t="s">
        <v>1743</v>
      </c>
      <c r="I33" s="102"/>
      <c r="J33" s="102"/>
      <c r="K33" s="102"/>
      <c r="L33" s="102"/>
      <c r="M33" s="102"/>
      <c r="N33" s="102"/>
      <c r="O33" s="102"/>
      <c r="P33" s="102"/>
      <c r="Q33" s="102"/>
      <c r="R33" s="102"/>
      <c r="S33" s="102"/>
      <c r="T33" s="102"/>
      <c r="U33" s="102"/>
      <c r="V33" s="102"/>
      <c r="W33" s="102"/>
      <c r="X33" s="102" t="s">
        <v>1744</v>
      </c>
      <c r="Y33" s="102"/>
    </row>
    <row r="34" spans="1:25" ht="48.75" customHeight="1" x14ac:dyDescent="0.25">
      <c r="A34" s="105"/>
      <c r="B34" s="102"/>
      <c r="C34" s="102"/>
      <c r="D34" s="102"/>
      <c r="E34" s="102"/>
      <c r="F34" s="102"/>
      <c r="G34" s="102"/>
      <c r="H34" s="102" t="s">
        <v>59</v>
      </c>
      <c r="I34" s="102"/>
      <c r="J34" s="102" t="s">
        <v>22</v>
      </c>
      <c r="K34" s="102"/>
      <c r="L34" s="102" t="s">
        <v>81</v>
      </c>
      <c r="M34" s="102"/>
      <c r="N34" s="102" t="s">
        <v>61</v>
      </c>
      <c r="O34" s="102"/>
      <c r="P34" s="102" t="s">
        <v>62</v>
      </c>
      <c r="Q34" s="102"/>
      <c r="R34" s="8" t="s">
        <v>63</v>
      </c>
      <c r="S34" s="8" t="s">
        <v>64</v>
      </c>
      <c r="T34" s="8" t="s">
        <v>65</v>
      </c>
      <c r="U34" s="8" t="s">
        <v>66</v>
      </c>
      <c r="V34" s="8" t="s">
        <v>67</v>
      </c>
      <c r="W34" s="8"/>
      <c r="X34" s="102"/>
      <c r="Y34" s="102"/>
    </row>
    <row r="35" spans="1:25" ht="53.25" customHeight="1" x14ac:dyDescent="0.25">
      <c r="A35" s="105"/>
      <c r="B35" s="101"/>
      <c r="C35" s="101"/>
      <c r="D35" s="101"/>
      <c r="E35" s="101"/>
      <c r="F35" s="101"/>
      <c r="G35" s="101"/>
      <c r="H35" s="101"/>
      <c r="I35" s="101"/>
      <c r="J35" s="101"/>
      <c r="K35" s="101"/>
      <c r="L35" s="101"/>
      <c r="M35" s="101"/>
      <c r="N35" s="101"/>
      <c r="O35" s="101"/>
      <c r="P35" s="101"/>
      <c r="Q35" s="101"/>
      <c r="R35" s="18"/>
      <c r="S35" s="18"/>
      <c r="T35" s="18"/>
      <c r="U35" s="18"/>
      <c r="V35" s="18"/>
      <c r="W35" s="18"/>
      <c r="X35" s="101"/>
      <c r="Y35" s="101"/>
    </row>
    <row r="36" spans="1:25" ht="53.25" customHeight="1" x14ac:dyDescent="0.25">
      <c r="A36" s="105"/>
      <c r="B36" s="101"/>
      <c r="C36" s="101"/>
      <c r="D36" s="101"/>
      <c r="E36" s="101"/>
      <c r="F36" s="101"/>
      <c r="G36" s="101"/>
      <c r="H36" s="101"/>
      <c r="I36" s="101"/>
      <c r="J36" s="101"/>
      <c r="K36" s="101"/>
      <c r="L36" s="101"/>
      <c r="M36" s="101"/>
      <c r="N36" s="101"/>
      <c r="O36" s="101"/>
      <c r="P36" s="101"/>
      <c r="Q36" s="101"/>
      <c r="R36" s="18"/>
      <c r="S36" s="18"/>
      <c r="T36" s="18"/>
      <c r="U36" s="18"/>
      <c r="V36" s="18"/>
      <c r="W36" s="18"/>
      <c r="X36" s="101"/>
      <c r="Y36" s="101"/>
    </row>
    <row r="37" spans="1:25" ht="53.25" customHeight="1" x14ac:dyDescent="0.25">
      <c r="A37" s="105"/>
      <c r="B37" s="101"/>
      <c r="C37" s="101"/>
      <c r="D37" s="101"/>
      <c r="E37" s="101"/>
      <c r="F37" s="101"/>
      <c r="G37" s="101"/>
      <c r="H37" s="101"/>
      <c r="I37" s="101"/>
      <c r="J37" s="101"/>
      <c r="K37" s="101"/>
      <c r="L37" s="101"/>
      <c r="M37" s="101"/>
      <c r="N37" s="101"/>
      <c r="O37" s="101"/>
      <c r="P37" s="101"/>
      <c r="Q37" s="101"/>
      <c r="R37" s="18"/>
      <c r="S37" s="18"/>
      <c r="T37" s="18"/>
      <c r="U37" s="18"/>
      <c r="V37" s="18"/>
      <c r="W37" s="18"/>
      <c r="X37" s="101"/>
      <c r="Y37" s="101"/>
    </row>
    <row r="38" spans="1:25" ht="53.25" customHeight="1" x14ac:dyDescent="0.25">
      <c r="A38" s="105"/>
      <c r="B38" s="101"/>
      <c r="C38" s="101"/>
      <c r="D38" s="101"/>
      <c r="E38" s="101"/>
      <c r="F38" s="101"/>
      <c r="G38" s="101"/>
      <c r="H38" s="101"/>
      <c r="I38" s="101"/>
      <c r="J38" s="101"/>
      <c r="K38" s="101"/>
      <c r="L38" s="101"/>
      <c r="M38" s="101"/>
      <c r="N38" s="101"/>
      <c r="O38" s="101"/>
      <c r="P38" s="101"/>
      <c r="Q38" s="101"/>
      <c r="R38" s="18"/>
      <c r="S38" s="18"/>
      <c r="T38" s="18"/>
      <c r="U38" s="18"/>
      <c r="V38" s="18"/>
      <c r="W38" s="18"/>
      <c r="X38" s="101"/>
      <c r="Y38" s="101"/>
    </row>
    <row r="39" spans="1:25" ht="53.25" customHeight="1" x14ac:dyDescent="0.25">
      <c r="A39" s="105"/>
      <c r="B39" s="101"/>
      <c r="C39" s="101"/>
      <c r="D39" s="101"/>
      <c r="E39" s="101"/>
      <c r="F39" s="101"/>
      <c r="G39" s="101"/>
      <c r="H39" s="101"/>
      <c r="I39" s="101"/>
      <c r="J39" s="101"/>
      <c r="K39" s="101"/>
      <c r="L39" s="101"/>
      <c r="M39" s="101"/>
      <c r="N39" s="101"/>
      <c r="O39" s="101"/>
      <c r="P39" s="101"/>
      <c r="Q39" s="101"/>
      <c r="R39" s="18"/>
      <c r="S39" s="18"/>
      <c r="T39" s="18"/>
      <c r="U39" s="18"/>
      <c r="V39" s="18"/>
      <c r="W39" s="18"/>
      <c r="X39" s="101"/>
      <c r="Y39" s="101"/>
    </row>
    <row r="40" spans="1:25" ht="53.25" customHeight="1" x14ac:dyDescent="0.25">
      <c r="A40" s="105"/>
      <c r="B40" s="101"/>
      <c r="C40" s="101"/>
      <c r="D40" s="101"/>
      <c r="E40" s="101"/>
      <c r="F40" s="101"/>
      <c r="G40" s="101"/>
      <c r="H40" s="101"/>
      <c r="I40" s="101"/>
      <c r="J40" s="101"/>
      <c r="K40" s="101"/>
      <c r="L40" s="101"/>
      <c r="M40" s="101"/>
      <c r="N40" s="101"/>
      <c r="O40" s="101"/>
      <c r="P40" s="101"/>
      <c r="Q40" s="101"/>
      <c r="R40" s="21"/>
      <c r="S40" s="21"/>
      <c r="T40" s="21"/>
      <c r="U40" s="21"/>
      <c r="V40" s="21"/>
      <c r="W40" s="21"/>
      <c r="X40" s="101"/>
      <c r="Y40" s="101"/>
    </row>
    <row r="41" spans="1:25" ht="42" customHeight="1" x14ac:dyDescent="0.25">
      <c r="A41" s="99" t="s">
        <v>1745</v>
      </c>
      <c r="B41" s="99"/>
      <c r="C41" s="99"/>
      <c r="D41" s="99"/>
      <c r="E41" s="125"/>
      <c r="F41" s="125"/>
      <c r="G41" s="12" t="s">
        <v>70</v>
      </c>
      <c r="H41" s="125"/>
      <c r="I41" s="125"/>
      <c r="J41" s="100" t="s">
        <v>71</v>
      </c>
      <c r="K41" s="100"/>
      <c r="L41" s="125"/>
      <c r="M41" s="125"/>
      <c r="N41" s="12" t="s">
        <v>72</v>
      </c>
      <c r="O41" s="12"/>
      <c r="P41" s="12"/>
      <c r="Q41" s="12"/>
      <c r="R41" s="12"/>
      <c r="S41" s="12"/>
      <c r="T41" s="12"/>
      <c r="U41" s="12"/>
      <c r="V41" s="12"/>
      <c r="W41" s="12"/>
      <c r="X41" s="12"/>
      <c r="Y41" s="5"/>
    </row>
  </sheetData>
  <mergeCells count="227">
    <mergeCell ref="B12:C15"/>
    <mergeCell ref="D12:E15"/>
    <mergeCell ref="F12:F15"/>
    <mergeCell ref="G12:H15"/>
    <mergeCell ref="I12:J15"/>
    <mergeCell ref="B16:C19"/>
    <mergeCell ref="D16:E19"/>
    <mergeCell ref="F16:F19"/>
    <mergeCell ref="G16:H19"/>
    <mergeCell ref="I16:J19"/>
    <mergeCell ref="A1:J1"/>
    <mergeCell ref="K1:Y2"/>
    <mergeCell ref="A2:J2"/>
    <mergeCell ref="A3:A4"/>
    <mergeCell ref="C3:C4"/>
    <mergeCell ref="D3:E4"/>
    <mergeCell ref="F3:L4"/>
    <mergeCell ref="M3:Y4"/>
    <mergeCell ref="P5:S5"/>
    <mergeCell ref="T5:Y5"/>
    <mergeCell ref="B6:B11"/>
    <mergeCell ref="C6:C8"/>
    <mergeCell ref="D6:E8"/>
    <mergeCell ref="F6:F8"/>
    <mergeCell ref="G6:H8"/>
    <mergeCell ref="I6:J8"/>
    <mergeCell ref="L6:O6"/>
    <mergeCell ref="P6:Q6"/>
    <mergeCell ref="B5:C5"/>
    <mergeCell ref="D5:F5"/>
    <mergeCell ref="G5:J5"/>
    <mergeCell ref="K5:K25"/>
    <mergeCell ref="L5:O5"/>
    <mergeCell ref="L11:L12"/>
    <mergeCell ref="M11:O11"/>
    <mergeCell ref="M14:N14"/>
    <mergeCell ref="M17:N17"/>
    <mergeCell ref="C9:C11"/>
    <mergeCell ref="D9:E11"/>
    <mergeCell ref="F9:F11"/>
    <mergeCell ref="G9:H11"/>
    <mergeCell ref="I9:J11"/>
    <mergeCell ref="P11:Q11"/>
    <mergeCell ref="P16:Q16"/>
    <mergeCell ref="R6:S6"/>
    <mergeCell ref="T6:V6"/>
    <mergeCell ref="W6:Y6"/>
    <mergeCell ref="L7:L10"/>
    <mergeCell ref="M7:O7"/>
    <mergeCell ref="P7:Q7"/>
    <mergeCell ref="R7:S7"/>
    <mergeCell ref="T7:V7"/>
    <mergeCell ref="W7:Y7"/>
    <mergeCell ref="M8:O8"/>
    <mergeCell ref="P8:Q8"/>
    <mergeCell ref="R8:S8"/>
    <mergeCell ref="T8:V8"/>
    <mergeCell ref="W8:Y8"/>
    <mergeCell ref="M9:O9"/>
    <mergeCell ref="P9:Q9"/>
    <mergeCell ref="R9:S9"/>
    <mergeCell ref="T9:V9"/>
    <mergeCell ref="W9:Y9"/>
    <mergeCell ref="M10:O10"/>
    <mergeCell ref="P10:Q10"/>
    <mergeCell ref="R10:S10"/>
    <mergeCell ref="T10:V10"/>
    <mergeCell ref="W10:Y10"/>
    <mergeCell ref="R11:S11"/>
    <mergeCell ref="T11:V11"/>
    <mergeCell ref="W11:Y11"/>
    <mergeCell ref="M12:O12"/>
    <mergeCell ref="P12:Q12"/>
    <mergeCell ref="R12:S12"/>
    <mergeCell ref="T12:V12"/>
    <mergeCell ref="W12:Y12"/>
    <mergeCell ref="L13:L18"/>
    <mergeCell ref="M13:N13"/>
    <mergeCell ref="P13:Q13"/>
    <mergeCell ref="R13:S13"/>
    <mergeCell ref="T13:V13"/>
    <mergeCell ref="W13:Y13"/>
    <mergeCell ref="P14:Q14"/>
    <mergeCell ref="R14:S14"/>
    <mergeCell ref="T14:V14"/>
    <mergeCell ref="W14:Y14"/>
    <mergeCell ref="M15:N15"/>
    <mergeCell ref="P15:Q15"/>
    <mergeCell ref="R15:S15"/>
    <mergeCell ref="T15:V15"/>
    <mergeCell ref="W15:Y15"/>
    <mergeCell ref="M16:N16"/>
    <mergeCell ref="R16:S16"/>
    <mergeCell ref="T16:V16"/>
    <mergeCell ref="W16:Y16"/>
    <mergeCell ref="P17:Q17"/>
    <mergeCell ref="R17:S17"/>
    <mergeCell ref="T17:V17"/>
    <mergeCell ref="W17:Y17"/>
    <mergeCell ref="M18:O18"/>
    <mergeCell ref="P22:Q22"/>
    <mergeCell ref="P18:Q18"/>
    <mergeCell ref="R18:S18"/>
    <mergeCell ref="T18:V18"/>
    <mergeCell ref="W18:Y18"/>
    <mergeCell ref="L19:L22"/>
    <mergeCell ref="M19:O20"/>
    <mergeCell ref="P19:Q19"/>
    <mergeCell ref="R19:S19"/>
    <mergeCell ref="T19:V19"/>
    <mergeCell ref="W19:Y19"/>
    <mergeCell ref="T20:V20"/>
    <mergeCell ref="W20:Y20"/>
    <mergeCell ref="M21:O22"/>
    <mergeCell ref="P21:Q21"/>
    <mergeCell ref="R21:S21"/>
    <mergeCell ref="T21:V21"/>
    <mergeCell ref="W21:Y21"/>
    <mergeCell ref="P20:Q20"/>
    <mergeCell ref="R20:S20"/>
    <mergeCell ref="W24:Y24"/>
    <mergeCell ref="R22:S22"/>
    <mergeCell ref="T22:V22"/>
    <mergeCell ref="W22:Y22"/>
    <mergeCell ref="B23:C24"/>
    <mergeCell ref="D23:E24"/>
    <mergeCell ref="F23:F24"/>
    <mergeCell ref="G23:H24"/>
    <mergeCell ref="I23:J24"/>
    <mergeCell ref="L23:O23"/>
    <mergeCell ref="P23:Q23"/>
    <mergeCell ref="B20:C22"/>
    <mergeCell ref="D20:E22"/>
    <mergeCell ref="F20:F22"/>
    <mergeCell ref="G20:H22"/>
    <mergeCell ref="I20:J22"/>
    <mergeCell ref="R25:S25"/>
    <mergeCell ref="T25:V25"/>
    <mergeCell ref="W25:Y25"/>
    <mergeCell ref="A27:A32"/>
    <mergeCell ref="B27:J27"/>
    <mergeCell ref="K27:K32"/>
    <mergeCell ref="L27:Y32"/>
    <mergeCell ref="B28:J28"/>
    <mergeCell ref="B29:J29"/>
    <mergeCell ref="B30:J30"/>
    <mergeCell ref="B25:C25"/>
    <mergeCell ref="D25:E25"/>
    <mergeCell ref="G25:H25"/>
    <mergeCell ref="I25:J25"/>
    <mergeCell ref="L25:O25"/>
    <mergeCell ref="P25:Q25"/>
    <mergeCell ref="A5:A25"/>
    <mergeCell ref="R23:S23"/>
    <mergeCell ref="T23:V23"/>
    <mergeCell ref="W23:Y23"/>
    <mergeCell ref="L24:O24"/>
    <mergeCell ref="P24:Q24"/>
    <mergeCell ref="R24:S24"/>
    <mergeCell ref="T24:V24"/>
    <mergeCell ref="X33:Y34"/>
    <mergeCell ref="H34:I34"/>
    <mergeCell ref="J34:K34"/>
    <mergeCell ref="L34:M34"/>
    <mergeCell ref="N34:O34"/>
    <mergeCell ref="P34:Q34"/>
    <mergeCell ref="B31:J31"/>
    <mergeCell ref="B32:J32"/>
    <mergeCell ref="A33:A40"/>
    <mergeCell ref="B33:C34"/>
    <mergeCell ref="D33:E34"/>
    <mergeCell ref="F33:G34"/>
    <mergeCell ref="H33:W33"/>
    <mergeCell ref="B35:C35"/>
    <mergeCell ref="D35:E35"/>
    <mergeCell ref="F35:G35"/>
    <mergeCell ref="H35:I35"/>
    <mergeCell ref="J35:K35"/>
    <mergeCell ref="L35:M35"/>
    <mergeCell ref="N35:O35"/>
    <mergeCell ref="P35:Q35"/>
    <mergeCell ref="X35:Y40"/>
    <mergeCell ref="N36:O36"/>
    <mergeCell ref="P36:Q36"/>
    <mergeCell ref="N37:O37"/>
    <mergeCell ref="P37:Q37"/>
    <mergeCell ref="B37:C37"/>
    <mergeCell ref="D37:E37"/>
    <mergeCell ref="F37:G37"/>
    <mergeCell ref="H37:I37"/>
    <mergeCell ref="J37:K37"/>
    <mergeCell ref="L37:M37"/>
    <mergeCell ref="B36:C36"/>
    <mergeCell ref="D36:E36"/>
    <mergeCell ref="F36:G36"/>
    <mergeCell ref="H36:I36"/>
    <mergeCell ref="J36:K36"/>
    <mergeCell ref="L36:M36"/>
    <mergeCell ref="N38:O38"/>
    <mergeCell ref="P38:Q38"/>
    <mergeCell ref="B39:C39"/>
    <mergeCell ref="D39:E39"/>
    <mergeCell ref="F39:G39"/>
    <mergeCell ref="H39:I39"/>
    <mergeCell ref="J39:K39"/>
    <mergeCell ref="L39:M39"/>
    <mergeCell ref="N39:O39"/>
    <mergeCell ref="P39:Q39"/>
    <mergeCell ref="B38:C38"/>
    <mergeCell ref="D38:E38"/>
    <mergeCell ref="F38:G38"/>
    <mergeCell ref="H38:I38"/>
    <mergeCell ref="J38:K38"/>
    <mergeCell ref="L38:M38"/>
    <mergeCell ref="N40:O40"/>
    <mergeCell ref="P40:Q40"/>
    <mergeCell ref="A41:D41"/>
    <mergeCell ref="E41:F41"/>
    <mergeCell ref="H41:I41"/>
    <mergeCell ref="J41:K41"/>
    <mergeCell ref="L41:M41"/>
    <mergeCell ref="B40:C40"/>
    <mergeCell ref="D40:E40"/>
    <mergeCell ref="F40:G40"/>
    <mergeCell ref="H40:I40"/>
    <mergeCell ref="J40:K40"/>
    <mergeCell ref="L40:M40"/>
  </mergeCells>
  <phoneticPr fontId="2" type="noConversion"/>
  <dataValidations count="14">
    <dataValidation type="list" allowBlank="1" showInputMessage="1" showErrorMessage="1" sqref="R35:R40">
      <formula1>段</formula1>
    </dataValidation>
    <dataValidation type="list" allowBlank="1" showInputMessage="1" showErrorMessage="1" sqref="H35:H40">
      <formula1>縣市</formula1>
    </dataValidation>
    <dataValidation type="list" allowBlank="1" showInputMessage="1" showErrorMessage="1" sqref="N35:N40">
      <formula1>鄰</formula1>
    </dataValidation>
    <dataValidation type="list" allowBlank="1" showInputMessage="1" showErrorMessage="1" sqref="V35:V40">
      <formula1>樓層</formula1>
    </dataValidation>
    <dataValidation type="list" allowBlank="1" showInputMessage="1" showErrorMessage="1" sqref="E41">
      <formula1>立約–年</formula1>
    </dataValidation>
    <dataValidation type="list" allowBlank="1" showInputMessage="1" showErrorMessage="1" sqref="H41">
      <formula1>立約–月</formula1>
    </dataValidation>
    <dataValidation type="list" allowBlank="1" showInputMessage="1" showErrorMessage="1" sqref="L41">
      <formula1>立約–日</formula1>
    </dataValidation>
    <dataValidation type="list" allowBlank="1" showInputMessage="1" showErrorMessage="1" sqref="J35:J40">
      <formula1>鄉鎮區3</formula1>
    </dataValidation>
    <dataValidation type="list" allowBlank="1" showInputMessage="1" showErrorMessage="1" sqref="M13:M17">
      <formula1>層</formula1>
    </dataValidation>
    <dataValidation type="list" allowBlank="1" showInputMessage="1" showErrorMessage="1" sqref="P19:P20 R19:R20 T19:T20 W19:W20">
      <formula1>附屬</formula1>
    </dataValidation>
    <dataValidation type="list" allowBlank="1" showInputMessage="1" showErrorMessage="1" sqref="D23 F23:G23 I23 P24 R24 T24 W24">
      <formula1>權利範圍</formula1>
    </dataValidation>
    <dataValidation type="list" allowBlank="1" showInputMessage="1" showErrorMessage="1" sqref="D6 F6:G6 I6 P7 R7 T7 W7">
      <formula1>鄉鎮1</formula1>
    </dataValidation>
    <dataValidation type="list" allowBlank="1" showInputMessage="1" showErrorMessage="1" sqref="P11 R11 T11 W11">
      <formula1>小段6</formula1>
    </dataValidation>
    <dataValidation type="list" allowBlank="1" showInputMessage="1" showErrorMessage="1" sqref="D9 F9:G9 I9">
      <formula1>小段5</formula1>
    </dataValidation>
  </dataValidations>
  <pageMargins left="0.45" right="0.45" top="0.6" bottom="0.58000000000000007" header="0.5" footer="0.5"/>
  <pageSetup paperSize="9" scale="80" fitToWidth="0" fitToHeight="0" orientation="landscape" horizontalDpi="1200" verticalDpi="1200" r:id="rId1"/>
  <headerFooter alignWithMargins="0"/>
  <rowBreaks count="1" manualBreakCount="1">
    <brk id="2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42"/>
  <sheetViews>
    <sheetView workbookViewId="0"/>
  </sheetViews>
  <sheetFormatPr defaultRowHeight="17.25" x14ac:dyDescent="0.25"/>
  <cols>
    <col min="1" max="1" width="5.875" style="24" customWidth="1"/>
    <col min="2" max="2" width="6.625" style="24" customWidth="1"/>
    <col min="3" max="3" width="8.375" style="24" customWidth="1"/>
    <col min="4" max="4" width="6.875" style="24" customWidth="1"/>
    <col min="5" max="5" width="7" style="24" customWidth="1"/>
    <col min="6" max="6" width="14.5" style="24" customWidth="1"/>
    <col min="7" max="7" width="7.625" style="24" customWidth="1"/>
    <col min="8" max="8" width="6.875" style="24" customWidth="1"/>
    <col min="9" max="9" width="7.125" style="24" customWidth="1"/>
    <col min="10" max="10" width="7.375" style="24" customWidth="1"/>
    <col min="11" max="11" width="4.625" style="24" customWidth="1"/>
    <col min="12" max="12" width="6.375" style="24" customWidth="1"/>
    <col min="13" max="13" width="4.25" style="24" customWidth="1"/>
    <col min="14" max="14" width="4.625" style="24" customWidth="1"/>
    <col min="15" max="15" width="4.375" style="24" customWidth="1"/>
    <col min="16" max="16" width="6.5" style="24" customWidth="1"/>
    <col min="17" max="17" width="8.875" style="24" customWidth="1"/>
    <col min="18" max="18" width="7.625" style="24" customWidth="1"/>
    <col min="19" max="19" width="8.625" style="24" customWidth="1"/>
    <col min="20" max="20" width="6.625" style="24" customWidth="1"/>
    <col min="21" max="21" width="7" style="24" customWidth="1"/>
    <col min="22" max="22" width="5" style="24" customWidth="1"/>
    <col min="23" max="23" width="4.5" style="24" customWidth="1"/>
    <col min="24" max="24" width="7.5" style="24" customWidth="1"/>
    <col min="25" max="25" width="5.375" style="24" customWidth="1"/>
    <col min="26" max="26" width="9" style="24" customWidth="1"/>
    <col min="27" max="16384" width="9" style="24"/>
  </cols>
  <sheetData>
    <row r="1" spans="1:25" ht="25.5" customHeight="1" x14ac:dyDescent="0.25">
      <c r="A1" s="22"/>
      <c r="B1" s="23"/>
      <c r="C1" s="23"/>
      <c r="D1" s="23"/>
      <c r="E1" s="23"/>
      <c r="F1" s="23"/>
      <c r="G1" s="167" t="s">
        <v>82</v>
      </c>
      <c r="H1" s="168" t="s">
        <v>6</v>
      </c>
      <c r="I1" s="168"/>
      <c r="J1" s="168"/>
      <c r="K1" s="118" t="s">
        <v>1808</v>
      </c>
      <c r="L1" s="118"/>
      <c r="M1" s="118"/>
      <c r="N1" s="118"/>
      <c r="O1" s="118"/>
      <c r="P1" s="118"/>
      <c r="Q1" s="118"/>
      <c r="R1" s="118"/>
      <c r="S1" s="118"/>
      <c r="T1" s="118"/>
      <c r="U1" s="118"/>
      <c r="V1" s="118"/>
      <c r="W1" s="118"/>
      <c r="X1" s="118"/>
      <c r="Y1" s="118"/>
    </row>
    <row r="2" spans="1:25" ht="25.5" customHeight="1" x14ac:dyDescent="0.25">
      <c r="A2" s="25"/>
      <c r="B2" s="26"/>
      <c r="C2" s="26"/>
      <c r="D2" s="26"/>
      <c r="E2" s="26"/>
      <c r="F2" s="26"/>
      <c r="G2" s="167"/>
      <c r="H2" s="169" t="s">
        <v>8</v>
      </c>
      <c r="I2" s="169"/>
      <c r="J2" s="169"/>
      <c r="K2" s="118"/>
      <c r="L2" s="118"/>
      <c r="M2" s="118"/>
      <c r="N2" s="118"/>
      <c r="O2" s="118"/>
      <c r="P2" s="118"/>
      <c r="Q2" s="118"/>
      <c r="R2" s="118"/>
      <c r="S2" s="118"/>
      <c r="T2" s="118"/>
      <c r="U2" s="118"/>
      <c r="V2" s="118"/>
      <c r="W2" s="118"/>
      <c r="X2" s="118"/>
      <c r="Y2" s="118"/>
    </row>
    <row r="3" spans="1:25" ht="25.5" customHeight="1" x14ac:dyDescent="0.25">
      <c r="A3" s="120" t="s">
        <v>9</v>
      </c>
      <c r="B3" s="2" t="s">
        <v>10</v>
      </c>
      <c r="C3" s="100" t="s">
        <v>11</v>
      </c>
      <c r="D3" s="139" t="s">
        <v>1757</v>
      </c>
      <c r="E3" s="139"/>
      <c r="F3" s="139"/>
      <c r="G3" s="139"/>
      <c r="H3" s="139"/>
      <c r="I3" s="139"/>
      <c r="J3" s="139"/>
      <c r="K3" s="139"/>
      <c r="L3" s="139"/>
      <c r="M3" s="122"/>
      <c r="N3" s="122"/>
      <c r="O3" s="122"/>
      <c r="P3" s="122"/>
      <c r="Q3" s="122"/>
      <c r="R3" s="122"/>
      <c r="S3" s="122"/>
      <c r="T3" s="122"/>
      <c r="U3" s="122"/>
      <c r="V3" s="122"/>
      <c r="W3" s="122"/>
      <c r="X3" s="122"/>
      <c r="Y3" s="122"/>
    </row>
    <row r="4" spans="1:25" ht="20.25" customHeight="1" x14ac:dyDescent="0.25">
      <c r="A4" s="120"/>
      <c r="B4" s="3" t="s">
        <v>14</v>
      </c>
      <c r="C4" s="100"/>
      <c r="D4" s="139"/>
      <c r="E4" s="139"/>
      <c r="F4" s="139"/>
      <c r="G4" s="139"/>
      <c r="H4" s="139"/>
      <c r="I4" s="139"/>
      <c r="J4" s="139"/>
      <c r="K4" s="139"/>
      <c r="L4" s="139"/>
      <c r="M4" s="122"/>
      <c r="N4" s="122"/>
      <c r="O4" s="122"/>
      <c r="P4" s="122"/>
      <c r="Q4" s="122"/>
      <c r="R4" s="122"/>
      <c r="S4" s="122"/>
      <c r="T4" s="122"/>
      <c r="U4" s="122"/>
      <c r="V4" s="122"/>
      <c r="W4" s="122"/>
      <c r="X4" s="122"/>
      <c r="Y4" s="122"/>
    </row>
    <row r="5" spans="1:25" ht="25.5" customHeight="1" x14ac:dyDescent="0.25">
      <c r="A5" s="101"/>
      <c r="B5" s="101"/>
      <c r="C5" s="101"/>
      <c r="D5" s="110" t="s">
        <v>83</v>
      </c>
      <c r="E5" s="110"/>
      <c r="F5" s="110"/>
      <c r="G5" s="110" t="s">
        <v>84</v>
      </c>
      <c r="H5" s="110"/>
      <c r="I5" s="110"/>
      <c r="J5" s="110"/>
      <c r="K5" s="101"/>
      <c r="L5" s="101"/>
      <c r="M5" s="101"/>
      <c r="N5" s="101"/>
      <c r="O5" s="101"/>
      <c r="P5" s="110" t="s">
        <v>83</v>
      </c>
      <c r="Q5" s="110"/>
      <c r="R5" s="110"/>
      <c r="S5" s="110"/>
      <c r="T5" s="110" t="s">
        <v>84</v>
      </c>
      <c r="U5" s="110"/>
      <c r="V5" s="110"/>
      <c r="W5" s="110"/>
      <c r="X5" s="110"/>
      <c r="Y5" s="110"/>
    </row>
    <row r="6" spans="1:25" ht="25.5" customHeight="1" x14ac:dyDescent="0.25">
      <c r="A6" s="112" t="s">
        <v>16</v>
      </c>
      <c r="B6" s="102" t="s">
        <v>17</v>
      </c>
      <c r="C6" s="102" t="s">
        <v>18</v>
      </c>
      <c r="D6" s="111"/>
      <c r="E6" s="111"/>
      <c r="F6" s="111"/>
      <c r="G6" s="111"/>
      <c r="H6" s="111"/>
      <c r="I6" s="111"/>
      <c r="J6" s="111"/>
      <c r="K6" s="112" t="s">
        <v>19</v>
      </c>
      <c r="L6" s="110" t="s">
        <v>1749</v>
      </c>
      <c r="M6" s="110"/>
      <c r="N6" s="110"/>
      <c r="O6" s="110"/>
      <c r="P6" s="111"/>
      <c r="Q6" s="111"/>
      <c r="R6" s="111"/>
      <c r="S6" s="111"/>
      <c r="T6" s="111"/>
      <c r="U6" s="111"/>
      <c r="V6" s="111"/>
      <c r="W6" s="111"/>
      <c r="X6" s="111"/>
      <c r="Y6" s="111"/>
    </row>
    <row r="7" spans="1:25" ht="25.5" customHeight="1" x14ac:dyDescent="0.25">
      <c r="A7" s="112"/>
      <c r="B7" s="102"/>
      <c r="C7" s="102"/>
      <c r="D7" s="111"/>
      <c r="E7" s="111"/>
      <c r="F7" s="111"/>
      <c r="G7" s="111"/>
      <c r="H7" s="111"/>
      <c r="I7" s="111"/>
      <c r="J7" s="111"/>
      <c r="K7" s="112"/>
      <c r="L7" s="102" t="s">
        <v>1731</v>
      </c>
      <c r="M7" s="110" t="s">
        <v>22</v>
      </c>
      <c r="N7" s="110"/>
      <c r="O7" s="110"/>
      <c r="P7" s="111"/>
      <c r="Q7" s="111"/>
      <c r="R7" s="111"/>
      <c r="S7" s="111"/>
      <c r="T7" s="111"/>
      <c r="U7" s="111"/>
      <c r="V7" s="111"/>
      <c r="W7" s="111"/>
      <c r="X7" s="111"/>
      <c r="Y7" s="111"/>
    </row>
    <row r="8" spans="1:25" ht="25.5" customHeight="1" x14ac:dyDescent="0.25">
      <c r="A8" s="112"/>
      <c r="B8" s="102"/>
      <c r="C8" s="102"/>
      <c r="D8" s="111"/>
      <c r="E8" s="111"/>
      <c r="F8" s="111"/>
      <c r="G8" s="111"/>
      <c r="H8" s="111"/>
      <c r="I8" s="111"/>
      <c r="J8" s="111"/>
      <c r="K8" s="112"/>
      <c r="L8" s="102"/>
      <c r="M8" s="110" t="s">
        <v>23</v>
      </c>
      <c r="N8" s="110"/>
      <c r="O8" s="110"/>
      <c r="P8" s="111"/>
      <c r="Q8" s="111"/>
      <c r="R8" s="111"/>
      <c r="S8" s="111"/>
      <c r="T8" s="111"/>
      <c r="U8" s="111"/>
      <c r="V8" s="111"/>
      <c r="W8" s="111"/>
      <c r="X8" s="111"/>
      <c r="Y8" s="111"/>
    </row>
    <row r="9" spans="1:25" ht="25.5" customHeight="1" x14ac:dyDescent="0.25">
      <c r="A9" s="112"/>
      <c r="B9" s="102"/>
      <c r="C9" s="102" t="s">
        <v>24</v>
      </c>
      <c r="D9" s="111"/>
      <c r="E9" s="111"/>
      <c r="F9" s="111"/>
      <c r="G9" s="111"/>
      <c r="H9" s="111"/>
      <c r="I9" s="111"/>
      <c r="J9" s="111"/>
      <c r="K9" s="112"/>
      <c r="L9" s="102"/>
      <c r="M9" s="110" t="s">
        <v>25</v>
      </c>
      <c r="N9" s="110"/>
      <c r="O9" s="110"/>
      <c r="P9" s="111"/>
      <c r="Q9" s="111"/>
      <c r="R9" s="111"/>
      <c r="S9" s="111"/>
      <c r="T9" s="111"/>
      <c r="U9" s="111"/>
      <c r="V9" s="111"/>
      <c r="W9" s="111"/>
      <c r="X9" s="111"/>
      <c r="Y9" s="111"/>
    </row>
    <row r="10" spans="1:25" ht="25.5" customHeight="1" x14ac:dyDescent="0.25">
      <c r="A10" s="112"/>
      <c r="B10" s="102"/>
      <c r="C10" s="102"/>
      <c r="D10" s="111"/>
      <c r="E10" s="111"/>
      <c r="F10" s="111"/>
      <c r="G10" s="111"/>
      <c r="H10" s="111"/>
      <c r="I10" s="111"/>
      <c r="J10" s="111"/>
      <c r="K10" s="112"/>
      <c r="L10" s="102"/>
      <c r="M10" s="110" t="s">
        <v>26</v>
      </c>
      <c r="N10" s="110"/>
      <c r="O10" s="110"/>
      <c r="P10" s="111"/>
      <c r="Q10" s="111"/>
      <c r="R10" s="111"/>
      <c r="S10" s="111"/>
      <c r="T10" s="111"/>
      <c r="U10" s="111"/>
      <c r="V10" s="111"/>
      <c r="W10" s="111"/>
      <c r="X10" s="111"/>
      <c r="Y10" s="111"/>
    </row>
    <row r="11" spans="1:25" ht="29.25" customHeight="1" x14ac:dyDescent="0.25">
      <c r="A11" s="112"/>
      <c r="B11" s="102"/>
      <c r="C11" s="102"/>
      <c r="D11" s="111"/>
      <c r="E11" s="111"/>
      <c r="F11" s="111"/>
      <c r="G11" s="111"/>
      <c r="H11" s="111"/>
      <c r="I11" s="111"/>
      <c r="J11" s="111"/>
      <c r="K11" s="112"/>
      <c r="L11" s="166" t="s">
        <v>1750</v>
      </c>
      <c r="M11" s="110" t="s">
        <v>28</v>
      </c>
      <c r="N11" s="110"/>
      <c r="O11" s="110"/>
      <c r="P11" s="111"/>
      <c r="Q11" s="111"/>
      <c r="R11" s="111"/>
      <c r="S11" s="111"/>
      <c r="T11" s="111"/>
      <c r="U11" s="111"/>
      <c r="V11" s="111"/>
      <c r="W11" s="111"/>
      <c r="X11" s="111"/>
      <c r="Y11" s="111"/>
    </row>
    <row r="12" spans="1:25" ht="19.5" customHeight="1" x14ac:dyDescent="0.25">
      <c r="A12" s="112"/>
      <c r="B12" s="140" t="s">
        <v>29</v>
      </c>
      <c r="C12" s="141"/>
      <c r="D12" s="170"/>
      <c r="E12" s="171"/>
      <c r="F12" s="163"/>
      <c r="G12" s="170"/>
      <c r="H12" s="171"/>
      <c r="I12" s="170"/>
      <c r="J12" s="171"/>
      <c r="K12" s="112"/>
      <c r="L12" s="166"/>
      <c r="M12" s="110" t="s">
        <v>74</v>
      </c>
      <c r="N12" s="110"/>
      <c r="O12" s="110"/>
      <c r="P12" s="111"/>
      <c r="Q12" s="111"/>
      <c r="R12" s="111"/>
      <c r="S12" s="111"/>
      <c r="T12" s="111"/>
      <c r="U12" s="111"/>
      <c r="V12" s="111"/>
      <c r="W12" s="111"/>
      <c r="X12" s="111"/>
      <c r="Y12" s="111"/>
    </row>
    <row r="13" spans="1:25" ht="22.5" customHeight="1" x14ac:dyDescent="0.25">
      <c r="A13" s="112"/>
      <c r="B13" s="142"/>
      <c r="C13" s="143"/>
      <c r="D13" s="172"/>
      <c r="E13" s="173"/>
      <c r="F13" s="165"/>
      <c r="G13" s="172"/>
      <c r="H13" s="173"/>
      <c r="I13" s="172"/>
      <c r="J13" s="173"/>
      <c r="K13" s="112"/>
      <c r="L13" s="166" t="s">
        <v>1751</v>
      </c>
      <c r="M13" s="116"/>
      <c r="N13" s="116"/>
      <c r="O13" s="5" t="s">
        <v>32</v>
      </c>
      <c r="P13" s="111"/>
      <c r="Q13" s="111"/>
      <c r="R13" s="111"/>
      <c r="S13" s="111"/>
      <c r="T13" s="111"/>
      <c r="U13" s="111"/>
      <c r="V13" s="111"/>
      <c r="W13" s="111"/>
      <c r="X13" s="111"/>
      <c r="Y13" s="111"/>
    </row>
    <row r="14" spans="1:25" ht="22.5" customHeight="1" x14ac:dyDescent="0.25">
      <c r="A14" s="112"/>
      <c r="B14" s="142"/>
      <c r="C14" s="143"/>
      <c r="D14" s="172"/>
      <c r="E14" s="173"/>
      <c r="F14" s="165"/>
      <c r="G14" s="172"/>
      <c r="H14" s="173"/>
      <c r="I14" s="172"/>
      <c r="J14" s="173"/>
      <c r="K14" s="112"/>
      <c r="L14" s="166"/>
      <c r="M14" s="116"/>
      <c r="N14" s="116"/>
      <c r="O14" s="5" t="s">
        <v>32</v>
      </c>
      <c r="P14" s="111"/>
      <c r="Q14" s="111"/>
      <c r="R14" s="111"/>
      <c r="S14" s="111"/>
      <c r="T14" s="111"/>
      <c r="U14" s="111"/>
      <c r="V14" s="111"/>
      <c r="W14" s="111"/>
      <c r="X14" s="111"/>
      <c r="Y14" s="111"/>
    </row>
    <row r="15" spans="1:25" ht="19.5" customHeight="1" x14ac:dyDescent="0.25">
      <c r="A15" s="112"/>
      <c r="B15" s="144"/>
      <c r="C15" s="145"/>
      <c r="D15" s="174"/>
      <c r="E15" s="175"/>
      <c r="F15" s="164"/>
      <c r="G15" s="174"/>
      <c r="H15" s="175"/>
      <c r="I15" s="174"/>
      <c r="J15" s="175"/>
      <c r="K15" s="112"/>
      <c r="L15" s="166"/>
      <c r="M15" s="116"/>
      <c r="N15" s="116"/>
      <c r="O15" s="5" t="s">
        <v>32</v>
      </c>
      <c r="P15" s="111"/>
      <c r="Q15" s="111"/>
      <c r="R15" s="111"/>
      <c r="S15" s="111"/>
      <c r="T15" s="111"/>
      <c r="U15" s="111"/>
      <c r="V15" s="111"/>
      <c r="W15" s="111"/>
      <c r="X15" s="111"/>
      <c r="Y15" s="111"/>
    </row>
    <row r="16" spans="1:25" ht="19.5" customHeight="1" x14ac:dyDescent="0.25">
      <c r="A16" s="112"/>
      <c r="B16" s="149" t="s">
        <v>1726</v>
      </c>
      <c r="C16" s="150"/>
      <c r="D16" s="170"/>
      <c r="E16" s="171"/>
      <c r="F16" s="163"/>
      <c r="G16" s="170"/>
      <c r="H16" s="171"/>
      <c r="I16" s="170"/>
      <c r="J16" s="171"/>
      <c r="K16" s="112"/>
      <c r="L16" s="166"/>
      <c r="M16" s="116"/>
      <c r="N16" s="116"/>
      <c r="O16" s="5"/>
      <c r="P16" s="111"/>
      <c r="Q16" s="111"/>
      <c r="R16" s="111"/>
      <c r="S16" s="111"/>
      <c r="T16" s="111"/>
      <c r="U16" s="111"/>
      <c r="V16" s="111"/>
      <c r="W16" s="111"/>
      <c r="X16" s="111"/>
      <c r="Y16" s="111"/>
    </row>
    <row r="17" spans="1:25" ht="19.5" customHeight="1" x14ac:dyDescent="0.25">
      <c r="A17" s="112"/>
      <c r="B17" s="151"/>
      <c r="C17" s="152"/>
      <c r="D17" s="172"/>
      <c r="E17" s="173"/>
      <c r="F17" s="165"/>
      <c r="G17" s="172"/>
      <c r="H17" s="173"/>
      <c r="I17" s="172"/>
      <c r="J17" s="173"/>
      <c r="K17" s="112"/>
      <c r="L17" s="166"/>
      <c r="M17" s="116"/>
      <c r="N17" s="116"/>
      <c r="O17" s="5"/>
      <c r="P17" s="111"/>
      <c r="Q17" s="111"/>
      <c r="R17" s="111"/>
      <c r="S17" s="111"/>
      <c r="T17" s="111"/>
      <c r="U17" s="111"/>
      <c r="V17" s="111"/>
      <c r="W17" s="111"/>
      <c r="X17" s="111"/>
      <c r="Y17" s="111"/>
    </row>
    <row r="18" spans="1:25" ht="19.5" customHeight="1" x14ac:dyDescent="0.25">
      <c r="A18" s="112"/>
      <c r="B18" s="151"/>
      <c r="C18" s="152"/>
      <c r="D18" s="172"/>
      <c r="E18" s="173"/>
      <c r="F18" s="165"/>
      <c r="G18" s="172"/>
      <c r="H18" s="173"/>
      <c r="I18" s="172"/>
      <c r="J18" s="173"/>
      <c r="K18" s="112"/>
      <c r="L18" s="166"/>
      <c r="M18" s="110" t="s">
        <v>34</v>
      </c>
      <c r="N18" s="110"/>
      <c r="O18" s="110"/>
      <c r="P18" s="111"/>
      <c r="Q18" s="111"/>
      <c r="R18" s="111"/>
      <c r="S18" s="111"/>
      <c r="T18" s="111"/>
      <c r="U18" s="111"/>
      <c r="V18" s="111"/>
      <c r="W18" s="111"/>
      <c r="X18" s="111"/>
      <c r="Y18" s="111"/>
    </row>
    <row r="19" spans="1:25" ht="19.5" customHeight="1" x14ac:dyDescent="0.25">
      <c r="A19" s="112"/>
      <c r="B19" s="153"/>
      <c r="C19" s="154"/>
      <c r="D19" s="174"/>
      <c r="E19" s="175"/>
      <c r="F19" s="164"/>
      <c r="G19" s="174"/>
      <c r="H19" s="175"/>
      <c r="I19" s="174"/>
      <c r="J19" s="175"/>
      <c r="K19" s="112"/>
      <c r="L19" s="102" t="s">
        <v>1734</v>
      </c>
      <c r="M19" s="110" t="s">
        <v>37</v>
      </c>
      <c r="N19" s="110"/>
      <c r="O19" s="110"/>
      <c r="P19" s="163"/>
      <c r="Q19" s="163"/>
      <c r="R19" s="163"/>
      <c r="S19" s="163"/>
      <c r="T19" s="163"/>
      <c r="U19" s="163"/>
      <c r="V19" s="163"/>
      <c r="W19" s="163"/>
      <c r="X19" s="163"/>
      <c r="Y19" s="163"/>
    </row>
    <row r="20" spans="1:25" ht="25.5" customHeight="1" x14ac:dyDescent="0.25">
      <c r="A20" s="112"/>
      <c r="B20" s="102" t="s">
        <v>1747</v>
      </c>
      <c r="C20" s="102"/>
      <c r="D20" s="163"/>
      <c r="E20" s="163"/>
      <c r="F20" s="21"/>
      <c r="G20" s="163"/>
      <c r="H20" s="163"/>
      <c r="I20" s="163"/>
      <c r="J20" s="163"/>
      <c r="K20" s="112"/>
      <c r="L20" s="102"/>
      <c r="M20" s="110"/>
      <c r="N20" s="110"/>
      <c r="O20" s="110"/>
      <c r="P20" s="164"/>
      <c r="Q20" s="164"/>
      <c r="R20" s="164"/>
      <c r="S20" s="164"/>
      <c r="T20" s="164"/>
      <c r="U20" s="164"/>
      <c r="V20" s="164"/>
      <c r="W20" s="164"/>
      <c r="X20" s="164"/>
      <c r="Y20" s="164"/>
    </row>
    <row r="21" spans="1:25" ht="25.5" customHeight="1" x14ac:dyDescent="0.25">
      <c r="A21" s="112"/>
      <c r="B21" s="102"/>
      <c r="C21" s="102"/>
      <c r="D21" s="165"/>
      <c r="E21" s="165"/>
      <c r="F21" s="27"/>
      <c r="G21" s="165"/>
      <c r="H21" s="165"/>
      <c r="I21" s="165"/>
      <c r="J21" s="165"/>
      <c r="K21" s="112"/>
      <c r="L21" s="102"/>
      <c r="M21" s="102" t="s">
        <v>38</v>
      </c>
      <c r="N21" s="102"/>
      <c r="O21" s="102"/>
      <c r="P21" s="163"/>
      <c r="Q21" s="163"/>
      <c r="R21" s="163"/>
      <c r="S21" s="163"/>
      <c r="T21" s="163"/>
      <c r="U21" s="163"/>
      <c r="V21" s="163"/>
      <c r="W21" s="163"/>
      <c r="X21" s="163"/>
      <c r="Y21" s="163"/>
    </row>
    <row r="22" spans="1:25" ht="25.5" customHeight="1" x14ac:dyDescent="0.25">
      <c r="A22" s="112"/>
      <c r="B22" s="102"/>
      <c r="C22" s="102"/>
      <c r="D22" s="164"/>
      <c r="E22" s="164"/>
      <c r="F22" s="28"/>
      <c r="G22" s="164"/>
      <c r="H22" s="164"/>
      <c r="I22" s="164"/>
      <c r="J22" s="164"/>
      <c r="K22" s="112"/>
      <c r="L22" s="102"/>
      <c r="M22" s="102"/>
      <c r="N22" s="102"/>
      <c r="O22" s="102"/>
      <c r="P22" s="164"/>
      <c r="Q22" s="164"/>
      <c r="R22" s="164"/>
      <c r="S22" s="164"/>
      <c r="T22" s="164"/>
      <c r="U22" s="164"/>
      <c r="V22" s="164"/>
      <c r="W22" s="164"/>
      <c r="X22" s="164"/>
      <c r="Y22" s="164"/>
    </row>
    <row r="23" spans="1:25" ht="39.75" customHeight="1" x14ac:dyDescent="0.25">
      <c r="A23" s="112"/>
      <c r="B23" s="110" t="s">
        <v>1728</v>
      </c>
      <c r="C23" s="110"/>
      <c r="D23" s="111"/>
      <c r="E23" s="111"/>
      <c r="F23" s="111"/>
      <c r="G23" s="111"/>
      <c r="H23" s="111"/>
      <c r="I23" s="111"/>
      <c r="J23" s="111"/>
      <c r="K23" s="112"/>
      <c r="L23" s="129" t="s">
        <v>1735</v>
      </c>
      <c r="M23" s="129"/>
      <c r="N23" s="129"/>
      <c r="O23" s="129"/>
      <c r="P23" s="111"/>
      <c r="Q23" s="111"/>
      <c r="R23" s="111"/>
      <c r="S23" s="111"/>
      <c r="T23" s="111"/>
      <c r="U23" s="111"/>
      <c r="V23" s="111"/>
      <c r="W23" s="111"/>
      <c r="X23" s="111"/>
      <c r="Y23" s="111"/>
    </row>
    <row r="24" spans="1:25" ht="39.75" customHeight="1" x14ac:dyDescent="0.25">
      <c r="A24" s="112"/>
      <c r="B24" s="110"/>
      <c r="C24" s="110"/>
      <c r="D24" s="111"/>
      <c r="E24" s="111"/>
      <c r="F24" s="111"/>
      <c r="G24" s="111"/>
      <c r="H24" s="111"/>
      <c r="I24" s="111"/>
      <c r="J24" s="111"/>
      <c r="K24" s="112"/>
      <c r="L24" s="106" t="s">
        <v>1752</v>
      </c>
      <c r="M24" s="106"/>
      <c r="N24" s="106"/>
      <c r="O24" s="106"/>
      <c r="P24" s="111"/>
      <c r="Q24" s="111"/>
      <c r="R24" s="111"/>
      <c r="S24" s="111"/>
      <c r="T24" s="111"/>
      <c r="U24" s="111"/>
      <c r="V24" s="111"/>
      <c r="W24" s="111"/>
      <c r="X24" s="111"/>
      <c r="Y24" s="111"/>
    </row>
    <row r="25" spans="1:25" ht="39.75" customHeight="1" x14ac:dyDescent="0.25">
      <c r="A25" s="112"/>
      <c r="B25" s="29" t="s">
        <v>1748</v>
      </c>
      <c r="C25" s="29"/>
      <c r="D25" s="111"/>
      <c r="E25" s="111"/>
      <c r="F25" s="18"/>
      <c r="G25" s="111"/>
      <c r="H25" s="111"/>
      <c r="I25" s="111"/>
      <c r="J25" s="111"/>
      <c r="K25" s="112"/>
      <c r="L25" s="128" t="s">
        <v>1737</v>
      </c>
      <c r="M25" s="128"/>
      <c r="N25" s="128"/>
      <c r="O25" s="128"/>
      <c r="P25" s="111"/>
      <c r="Q25" s="111"/>
      <c r="R25" s="111"/>
      <c r="S25" s="111"/>
      <c r="T25" s="111"/>
      <c r="U25" s="111"/>
      <c r="V25" s="111"/>
      <c r="W25" s="111"/>
      <c r="X25" s="111"/>
      <c r="Y25" s="111"/>
    </row>
    <row r="26" spans="1:25" ht="34.5" customHeight="1" x14ac:dyDescent="0.25">
      <c r="A26" s="159" t="s">
        <v>1738</v>
      </c>
      <c r="B26" s="160" t="s">
        <v>85</v>
      </c>
      <c r="C26" s="160"/>
      <c r="D26" s="160"/>
      <c r="E26" s="160"/>
      <c r="F26" s="161"/>
      <c r="G26" s="161"/>
      <c r="H26" s="161"/>
      <c r="I26" s="161"/>
      <c r="J26" s="162" t="s">
        <v>1753</v>
      </c>
      <c r="K26" s="101"/>
      <c r="L26" s="101"/>
      <c r="M26" s="101"/>
      <c r="N26" s="101"/>
      <c r="O26" s="101"/>
      <c r="P26" s="101"/>
      <c r="Q26" s="101"/>
      <c r="R26" s="101"/>
      <c r="S26" s="101"/>
      <c r="T26" s="101"/>
      <c r="U26" s="101"/>
      <c r="V26" s="101"/>
      <c r="W26" s="101"/>
      <c r="X26" s="101"/>
      <c r="Y26" s="101"/>
    </row>
    <row r="27" spans="1:25" ht="34.5" customHeight="1" x14ac:dyDescent="0.25">
      <c r="A27" s="159"/>
      <c r="B27" s="156" t="s">
        <v>86</v>
      </c>
      <c r="C27" s="156"/>
      <c r="D27" s="156"/>
      <c r="E27" s="156"/>
      <c r="F27" s="155"/>
      <c r="G27" s="155"/>
      <c r="H27" s="155"/>
      <c r="I27" s="155"/>
      <c r="J27" s="162"/>
      <c r="K27" s="101"/>
      <c r="L27" s="101"/>
      <c r="M27" s="101"/>
      <c r="N27" s="101"/>
      <c r="O27" s="101"/>
      <c r="P27" s="101"/>
      <c r="Q27" s="101"/>
      <c r="R27" s="101"/>
      <c r="S27" s="101"/>
      <c r="T27" s="101"/>
      <c r="U27" s="101"/>
      <c r="V27" s="101"/>
      <c r="W27" s="101"/>
      <c r="X27" s="101"/>
      <c r="Y27" s="101"/>
    </row>
    <row r="28" spans="1:25" ht="34.5" customHeight="1" x14ac:dyDescent="0.25">
      <c r="A28" s="159"/>
      <c r="B28" s="156" t="s">
        <v>45</v>
      </c>
      <c r="C28" s="156"/>
      <c r="D28" s="156"/>
      <c r="E28" s="156"/>
      <c r="F28" s="155"/>
      <c r="G28" s="155"/>
      <c r="H28" s="155"/>
      <c r="I28" s="155"/>
      <c r="J28" s="162"/>
      <c r="K28" s="101"/>
      <c r="L28" s="101"/>
      <c r="M28" s="101"/>
      <c r="N28" s="101"/>
      <c r="O28" s="101"/>
      <c r="P28" s="101"/>
      <c r="Q28" s="101"/>
      <c r="R28" s="101"/>
      <c r="S28" s="101"/>
      <c r="T28" s="101"/>
      <c r="U28" s="101"/>
      <c r="V28" s="101"/>
      <c r="W28" s="101"/>
      <c r="X28" s="101"/>
      <c r="Y28" s="101"/>
    </row>
    <row r="29" spans="1:25" ht="34.5" customHeight="1" x14ac:dyDescent="0.25">
      <c r="A29" s="159"/>
      <c r="B29" s="156" t="s">
        <v>46</v>
      </c>
      <c r="C29" s="156"/>
      <c r="D29" s="156"/>
      <c r="E29" s="156"/>
      <c r="F29" s="155"/>
      <c r="G29" s="155"/>
      <c r="H29" s="155"/>
      <c r="I29" s="155"/>
      <c r="J29" s="162"/>
      <c r="K29" s="101"/>
      <c r="L29" s="101"/>
      <c r="M29" s="101"/>
      <c r="N29" s="101"/>
      <c r="O29" s="101"/>
      <c r="P29" s="101"/>
      <c r="Q29" s="101"/>
      <c r="R29" s="101"/>
      <c r="S29" s="101"/>
      <c r="T29" s="101"/>
      <c r="U29" s="101"/>
      <c r="V29" s="101"/>
      <c r="W29" s="101"/>
      <c r="X29" s="101"/>
      <c r="Y29" s="101"/>
    </row>
    <row r="30" spans="1:25" ht="34.5" customHeight="1" x14ac:dyDescent="0.25">
      <c r="A30" s="159"/>
      <c r="B30" s="156" t="s">
        <v>47</v>
      </c>
      <c r="C30" s="156"/>
      <c r="D30" s="156"/>
      <c r="E30" s="156"/>
      <c r="F30" s="155"/>
      <c r="G30" s="155"/>
      <c r="H30" s="155"/>
      <c r="I30" s="155"/>
      <c r="J30" s="162"/>
      <c r="K30" s="101"/>
      <c r="L30" s="101"/>
      <c r="M30" s="101"/>
      <c r="N30" s="101"/>
      <c r="O30" s="101"/>
      <c r="P30" s="101"/>
      <c r="Q30" s="101"/>
      <c r="R30" s="101"/>
      <c r="S30" s="101"/>
      <c r="T30" s="101"/>
      <c r="U30" s="101"/>
      <c r="V30" s="101"/>
      <c r="W30" s="101"/>
      <c r="X30" s="101"/>
      <c r="Y30" s="101"/>
    </row>
    <row r="31" spans="1:25" ht="39.75" customHeight="1" x14ac:dyDescent="0.25">
      <c r="A31" s="159"/>
      <c r="B31" s="157" t="s">
        <v>48</v>
      </c>
      <c r="C31" s="157"/>
      <c r="D31" s="157"/>
      <c r="E31" s="157"/>
      <c r="F31" s="158"/>
      <c r="G31" s="158"/>
      <c r="H31" s="158"/>
      <c r="I31" s="158"/>
      <c r="J31" s="162"/>
      <c r="K31" s="101"/>
      <c r="L31" s="101"/>
      <c r="M31" s="101"/>
      <c r="N31" s="101"/>
      <c r="O31" s="101"/>
      <c r="P31" s="101"/>
      <c r="Q31" s="101"/>
      <c r="R31" s="101"/>
      <c r="S31" s="101"/>
      <c r="T31" s="101"/>
      <c r="U31" s="101"/>
      <c r="V31" s="101"/>
      <c r="W31" s="101"/>
      <c r="X31" s="101"/>
      <c r="Y31" s="101"/>
    </row>
    <row r="32" spans="1:25" ht="36" customHeight="1" x14ac:dyDescent="0.25">
      <c r="A32" s="105" t="s">
        <v>49</v>
      </c>
      <c r="B32" s="102" t="s">
        <v>1754</v>
      </c>
      <c r="C32" s="102"/>
      <c r="D32" s="102" t="s">
        <v>1755</v>
      </c>
      <c r="E32" s="102"/>
      <c r="F32" s="102" t="s">
        <v>1742</v>
      </c>
      <c r="G32" s="102"/>
      <c r="H32" s="102" t="s">
        <v>1756</v>
      </c>
      <c r="I32" s="102"/>
      <c r="J32" s="102"/>
      <c r="K32" s="102"/>
      <c r="L32" s="102"/>
      <c r="M32" s="102"/>
      <c r="N32" s="102"/>
      <c r="O32" s="102"/>
      <c r="P32" s="102"/>
      <c r="Q32" s="102"/>
      <c r="R32" s="102"/>
      <c r="S32" s="102"/>
      <c r="T32" s="102"/>
      <c r="U32" s="102"/>
      <c r="V32" s="102"/>
      <c r="W32" s="102"/>
      <c r="X32" s="102" t="s">
        <v>1744</v>
      </c>
      <c r="Y32" s="102"/>
    </row>
    <row r="33" spans="1:25" ht="48.75" customHeight="1" x14ac:dyDescent="0.25">
      <c r="A33" s="105"/>
      <c r="B33" s="102"/>
      <c r="C33" s="102"/>
      <c r="D33" s="102"/>
      <c r="E33" s="102"/>
      <c r="F33" s="102"/>
      <c r="G33" s="102"/>
      <c r="H33" s="102" t="s">
        <v>59</v>
      </c>
      <c r="I33" s="102"/>
      <c r="J33" s="102" t="s">
        <v>22</v>
      </c>
      <c r="K33" s="102"/>
      <c r="L33" s="102" t="s">
        <v>81</v>
      </c>
      <c r="M33" s="102"/>
      <c r="N33" s="102" t="s">
        <v>61</v>
      </c>
      <c r="O33" s="102"/>
      <c r="P33" s="102" t="s">
        <v>62</v>
      </c>
      <c r="Q33" s="102"/>
      <c r="R33" s="30" t="s">
        <v>63</v>
      </c>
      <c r="S33" s="30" t="s">
        <v>64</v>
      </c>
      <c r="T33" s="30" t="s">
        <v>65</v>
      </c>
      <c r="U33" s="30" t="s">
        <v>66</v>
      </c>
      <c r="V33" s="30" t="s">
        <v>67</v>
      </c>
      <c r="W33" s="30"/>
      <c r="X33" s="102"/>
      <c r="Y33" s="102"/>
    </row>
    <row r="34" spans="1:25" ht="54" customHeight="1" x14ac:dyDescent="0.25">
      <c r="A34" s="105"/>
      <c r="B34" s="101"/>
      <c r="C34" s="101"/>
      <c r="D34" s="101"/>
      <c r="E34" s="101"/>
      <c r="F34" s="101"/>
      <c r="G34" s="101"/>
      <c r="H34" s="101"/>
      <c r="I34" s="101"/>
      <c r="J34" s="101"/>
      <c r="K34" s="101"/>
      <c r="L34" s="101"/>
      <c r="M34" s="101"/>
      <c r="N34" s="101"/>
      <c r="O34" s="101"/>
      <c r="P34" s="101"/>
      <c r="Q34" s="101"/>
      <c r="R34" s="18"/>
      <c r="S34" s="18"/>
      <c r="T34" s="18"/>
      <c r="U34" s="18"/>
      <c r="V34" s="18"/>
      <c r="W34" s="18"/>
      <c r="X34" s="101"/>
      <c r="Y34" s="101"/>
    </row>
    <row r="35" spans="1:25" ht="54" customHeight="1" x14ac:dyDescent="0.25">
      <c r="A35" s="105"/>
      <c r="B35" s="101"/>
      <c r="C35" s="101"/>
      <c r="D35" s="101"/>
      <c r="E35" s="101"/>
      <c r="F35" s="101"/>
      <c r="G35" s="101"/>
      <c r="H35" s="101"/>
      <c r="I35" s="101"/>
      <c r="J35" s="101"/>
      <c r="K35" s="101"/>
      <c r="L35" s="101"/>
      <c r="M35" s="101"/>
      <c r="N35" s="101"/>
      <c r="O35" s="101"/>
      <c r="P35" s="101"/>
      <c r="Q35" s="101"/>
      <c r="R35" s="18"/>
      <c r="S35" s="18"/>
      <c r="T35" s="18"/>
      <c r="U35" s="18"/>
      <c r="V35" s="18"/>
      <c r="W35" s="18"/>
      <c r="X35" s="101"/>
      <c r="Y35" s="101"/>
    </row>
    <row r="36" spans="1:25" ht="54" customHeight="1" x14ac:dyDescent="0.25">
      <c r="A36" s="105"/>
      <c r="B36" s="101"/>
      <c r="C36" s="101"/>
      <c r="D36" s="101"/>
      <c r="E36" s="101"/>
      <c r="F36" s="101"/>
      <c r="G36" s="101"/>
      <c r="H36" s="101"/>
      <c r="I36" s="101"/>
      <c r="J36" s="101"/>
      <c r="K36" s="101"/>
      <c r="L36" s="101"/>
      <c r="M36" s="101"/>
      <c r="N36" s="101"/>
      <c r="O36" s="101"/>
      <c r="P36" s="101"/>
      <c r="Q36" s="101"/>
      <c r="R36" s="18"/>
      <c r="S36" s="18"/>
      <c r="T36" s="18"/>
      <c r="U36" s="18"/>
      <c r="V36" s="18"/>
      <c r="W36" s="18"/>
      <c r="X36" s="101"/>
      <c r="Y36" s="101"/>
    </row>
    <row r="37" spans="1:25" ht="54" customHeight="1" x14ac:dyDescent="0.25">
      <c r="A37" s="105"/>
      <c r="B37" s="101"/>
      <c r="C37" s="101"/>
      <c r="D37" s="101"/>
      <c r="E37" s="101"/>
      <c r="F37" s="101"/>
      <c r="G37" s="101"/>
      <c r="H37" s="101"/>
      <c r="I37" s="101"/>
      <c r="J37" s="101"/>
      <c r="K37" s="101"/>
      <c r="L37" s="101"/>
      <c r="M37" s="101"/>
      <c r="N37" s="101"/>
      <c r="O37" s="101"/>
      <c r="P37" s="101"/>
      <c r="Q37" s="101"/>
      <c r="R37" s="18"/>
      <c r="S37" s="18"/>
      <c r="T37" s="18"/>
      <c r="U37" s="18"/>
      <c r="V37" s="18"/>
      <c r="W37" s="18"/>
      <c r="X37" s="101"/>
      <c r="Y37" s="101"/>
    </row>
    <row r="38" spans="1:25" ht="54" customHeight="1" x14ac:dyDescent="0.25">
      <c r="A38" s="105"/>
      <c r="B38" s="101"/>
      <c r="C38" s="101"/>
      <c r="D38" s="101"/>
      <c r="E38" s="101"/>
      <c r="F38" s="101"/>
      <c r="G38" s="101"/>
      <c r="H38" s="101"/>
      <c r="I38" s="101"/>
      <c r="J38" s="101"/>
      <c r="K38" s="101"/>
      <c r="L38" s="101"/>
      <c r="M38" s="101"/>
      <c r="N38" s="101"/>
      <c r="O38" s="101"/>
      <c r="P38" s="101"/>
      <c r="Q38" s="101"/>
      <c r="R38" s="18"/>
      <c r="S38" s="18"/>
      <c r="T38" s="18"/>
      <c r="U38" s="18"/>
      <c r="V38" s="18"/>
      <c r="W38" s="18"/>
      <c r="X38" s="101"/>
      <c r="Y38" s="101"/>
    </row>
    <row r="39" spans="1:25" ht="54" customHeight="1" x14ac:dyDescent="0.25">
      <c r="A39" s="105"/>
      <c r="B39" s="101"/>
      <c r="C39" s="101"/>
      <c r="D39" s="101"/>
      <c r="E39" s="101"/>
      <c r="F39" s="101"/>
      <c r="G39" s="101"/>
      <c r="H39" s="101"/>
      <c r="I39" s="101"/>
      <c r="J39" s="101"/>
      <c r="K39" s="101"/>
      <c r="L39" s="101"/>
      <c r="M39" s="101"/>
      <c r="N39" s="101"/>
      <c r="O39" s="101"/>
      <c r="P39" s="101"/>
      <c r="Q39" s="101"/>
      <c r="R39" s="18"/>
      <c r="S39" s="18"/>
      <c r="T39" s="18"/>
      <c r="U39" s="18"/>
      <c r="V39" s="18"/>
      <c r="W39" s="18"/>
      <c r="X39" s="101"/>
      <c r="Y39" s="101"/>
    </row>
    <row r="40" spans="1:25" ht="42" customHeight="1" x14ac:dyDescent="0.25">
      <c r="A40" s="99" t="s">
        <v>1745</v>
      </c>
      <c r="B40" s="99"/>
      <c r="C40" s="99"/>
      <c r="D40" s="99"/>
      <c r="E40" s="125"/>
      <c r="F40" s="125"/>
      <c r="G40" s="12" t="s">
        <v>70</v>
      </c>
      <c r="H40" s="125"/>
      <c r="I40" s="125"/>
      <c r="J40" s="100" t="s">
        <v>71</v>
      </c>
      <c r="K40" s="100"/>
      <c r="L40" s="125"/>
      <c r="M40" s="125"/>
      <c r="N40" s="12" t="s">
        <v>72</v>
      </c>
      <c r="O40" s="12"/>
      <c r="P40" s="12"/>
      <c r="Q40" s="12"/>
      <c r="R40" s="12"/>
      <c r="S40" s="12"/>
      <c r="T40" s="12"/>
      <c r="U40" s="12"/>
      <c r="V40" s="12"/>
      <c r="W40" s="12"/>
      <c r="X40" s="12"/>
      <c r="Y40" s="5"/>
    </row>
    <row r="41" spans="1:25" x14ac:dyDescent="0.25">
      <c r="L41" s="17"/>
    </row>
    <row r="42" spans="1:25" x14ac:dyDescent="0.25">
      <c r="L42" s="17"/>
    </row>
  </sheetData>
  <mergeCells count="237">
    <mergeCell ref="B12:C15"/>
    <mergeCell ref="D12:E15"/>
    <mergeCell ref="F12:F15"/>
    <mergeCell ref="G12:H15"/>
    <mergeCell ref="I12:J15"/>
    <mergeCell ref="B16:C19"/>
    <mergeCell ref="D16:E19"/>
    <mergeCell ref="F16:F19"/>
    <mergeCell ref="G16:H19"/>
    <mergeCell ref="I16:J19"/>
    <mergeCell ref="A5:C5"/>
    <mergeCell ref="D5:F5"/>
    <mergeCell ref="G5:J5"/>
    <mergeCell ref="K5:O5"/>
    <mergeCell ref="P5:S5"/>
    <mergeCell ref="T5:Y5"/>
    <mergeCell ref="G1:G2"/>
    <mergeCell ref="H1:J1"/>
    <mergeCell ref="K1:Y2"/>
    <mergeCell ref="H2:J2"/>
    <mergeCell ref="A3:A4"/>
    <mergeCell ref="C3:C4"/>
    <mergeCell ref="D3:L4"/>
    <mergeCell ref="M3:Y4"/>
    <mergeCell ref="W6:Y6"/>
    <mergeCell ref="L7:L10"/>
    <mergeCell ref="M7:O7"/>
    <mergeCell ref="P7:Q7"/>
    <mergeCell ref="R7:S7"/>
    <mergeCell ref="T7:V7"/>
    <mergeCell ref="W7:Y7"/>
    <mergeCell ref="M8:O8"/>
    <mergeCell ref="P8:Q8"/>
    <mergeCell ref="R8:S8"/>
    <mergeCell ref="L6:O6"/>
    <mergeCell ref="P6:Q6"/>
    <mergeCell ref="R6:S6"/>
    <mergeCell ref="T6:V6"/>
    <mergeCell ref="T8:V8"/>
    <mergeCell ref="W9:Y9"/>
    <mergeCell ref="M10:O10"/>
    <mergeCell ref="P10:Q10"/>
    <mergeCell ref="R10:S10"/>
    <mergeCell ref="T10:V10"/>
    <mergeCell ref="W10:Y10"/>
    <mergeCell ref="W8:Y8"/>
    <mergeCell ref="C9:C11"/>
    <mergeCell ref="D9:E11"/>
    <mergeCell ref="F9:F11"/>
    <mergeCell ref="G9:H11"/>
    <mergeCell ref="I9:J11"/>
    <mergeCell ref="M9:O9"/>
    <mergeCell ref="P9:Q9"/>
    <mergeCell ref="R9:S9"/>
    <mergeCell ref="T9:V9"/>
    <mergeCell ref="T11:V11"/>
    <mergeCell ref="I6:J8"/>
    <mergeCell ref="K6:K25"/>
    <mergeCell ref="L11:L12"/>
    <mergeCell ref="M11:O11"/>
    <mergeCell ref="P11:Q11"/>
    <mergeCell ref="C6:C8"/>
    <mergeCell ref="D6:E8"/>
    <mergeCell ref="F6:F8"/>
    <mergeCell ref="R11:S11"/>
    <mergeCell ref="M15:N15"/>
    <mergeCell ref="P15:Q15"/>
    <mergeCell ref="R15:S15"/>
    <mergeCell ref="M18:O18"/>
    <mergeCell ref="P18:Q18"/>
    <mergeCell ref="I22:J22"/>
    <mergeCell ref="P22:Q22"/>
    <mergeCell ref="R22:S22"/>
    <mergeCell ref="B23:C24"/>
    <mergeCell ref="D23:E24"/>
    <mergeCell ref="F23:F24"/>
    <mergeCell ref="G23:H24"/>
    <mergeCell ref="I23:J24"/>
    <mergeCell ref="L23:O23"/>
    <mergeCell ref="P23:Q23"/>
    <mergeCell ref="W11:Y11"/>
    <mergeCell ref="M12:O12"/>
    <mergeCell ref="P12:Q12"/>
    <mergeCell ref="B6:B11"/>
    <mergeCell ref="G6:H8"/>
    <mergeCell ref="R12:S12"/>
    <mergeCell ref="T12:V12"/>
    <mergeCell ref="W12:Y12"/>
    <mergeCell ref="L13:L18"/>
    <mergeCell ref="M13:N13"/>
    <mergeCell ref="P13:Q13"/>
    <mergeCell ref="R13:S13"/>
    <mergeCell ref="T13:V13"/>
    <mergeCell ref="W13:Y13"/>
    <mergeCell ref="M14:N14"/>
    <mergeCell ref="P14:Q14"/>
    <mergeCell ref="R14:S14"/>
    <mergeCell ref="T14:V14"/>
    <mergeCell ref="W14:Y14"/>
    <mergeCell ref="T15:V15"/>
    <mergeCell ref="W15:Y15"/>
    <mergeCell ref="M16:N16"/>
    <mergeCell ref="P16:Q16"/>
    <mergeCell ref="R16:S16"/>
    <mergeCell ref="T16:V16"/>
    <mergeCell ref="W16:Y16"/>
    <mergeCell ref="M17:N17"/>
    <mergeCell ref="P17:Q17"/>
    <mergeCell ref="R17:S17"/>
    <mergeCell ref="T17:V17"/>
    <mergeCell ref="W17:Y17"/>
    <mergeCell ref="P21:Q21"/>
    <mergeCell ref="R21:S21"/>
    <mergeCell ref="T21:V21"/>
    <mergeCell ref="W21:Y21"/>
    <mergeCell ref="R18:S18"/>
    <mergeCell ref="T18:V18"/>
    <mergeCell ref="W18:Y18"/>
    <mergeCell ref="L19:L22"/>
    <mergeCell ref="M19:O20"/>
    <mergeCell ref="P19:Q19"/>
    <mergeCell ref="R19:S19"/>
    <mergeCell ref="T19:V19"/>
    <mergeCell ref="W19:Y19"/>
    <mergeCell ref="W22:Y22"/>
    <mergeCell ref="W20:Y20"/>
    <mergeCell ref="T23:V23"/>
    <mergeCell ref="B20:C22"/>
    <mergeCell ref="D20:E20"/>
    <mergeCell ref="G20:H20"/>
    <mergeCell ref="I20:J20"/>
    <mergeCell ref="P20:Q20"/>
    <mergeCell ref="R20:S20"/>
    <mergeCell ref="T20:V20"/>
    <mergeCell ref="D21:E21"/>
    <mergeCell ref="G21:H21"/>
    <mergeCell ref="D22:E22"/>
    <mergeCell ref="G22:H22"/>
    <mergeCell ref="I21:J21"/>
    <mergeCell ref="M21:O22"/>
    <mergeCell ref="T22:V22"/>
    <mergeCell ref="W25:Y25"/>
    <mergeCell ref="A26:A31"/>
    <mergeCell ref="B26:E26"/>
    <mergeCell ref="F26:I26"/>
    <mergeCell ref="J26:J31"/>
    <mergeCell ref="K26:Y31"/>
    <mergeCell ref="B27:E27"/>
    <mergeCell ref="F27:I27"/>
    <mergeCell ref="B28:E28"/>
    <mergeCell ref="G25:H25"/>
    <mergeCell ref="I25:J25"/>
    <mergeCell ref="L25:O25"/>
    <mergeCell ref="P25:Q25"/>
    <mergeCell ref="R25:S25"/>
    <mergeCell ref="T25:V25"/>
    <mergeCell ref="A6:A25"/>
    <mergeCell ref="D25:E25"/>
    <mergeCell ref="W23:Y23"/>
    <mergeCell ref="L24:O24"/>
    <mergeCell ref="P24:Q24"/>
    <mergeCell ref="R24:S24"/>
    <mergeCell ref="T24:V24"/>
    <mergeCell ref="W24:Y24"/>
    <mergeCell ref="R23:S23"/>
    <mergeCell ref="X32:Y33"/>
    <mergeCell ref="H33:I33"/>
    <mergeCell ref="J33:K33"/>
    <mergeCell ref="L33:M33"/>
    <mergeCell ref="N33:O33"/>
    <mergeCell ref="F28:I28"/>
    <mergeCell ref="B29:E29"/>
    <mergeCell ref="F29:I29"/>
    <mergeCell ref="B30:E30"/>
    <mergeCell ref="F30:I30"/>
    <mergeCell ref="B31:E31"/>
    <mergeCell ref="F31:I31"/>
    <mergeCell ref="P33:Q33"/>
    <mergeCell ref="D34:E34"/>
    <mergeCell ref="F34:G34"/>
    <mergeCell ref="H34:I34"/>
    <mergeCell ref="J34:K34"/>
    <mergeCell ref="L34:M34"/>
    <mergeCell ref="N34:O34"/>
    <mergeCell ref="P34:Q34"/>
    <mergeCell ref="B32:C33"/>
    <mergeCell ref="D32:E33"/>
    <mergeCell ref="F32:G33"/>
    <mergeCell ref="H32:W32"/>
    <mergeCell ref="X34:Y39"/>
    <mergeCell ref="B35:C35"/>
    <mergeCell ref="D35:E35"/>
    <mergeCell ref="F35:G35"/>
    <mergeCell ref="H35:I35"/>
    <mergeCell ref="J35:K35"/>
    <mergeCell ref="L35:M35"/>
    <mergeCell ref="N35:O35"/>
    <mergeCell ref="P35:Q35"/>
    <mergeCell ref="B36:C36"/>
    <mergeCell ref="P36:Q36"/>
    <mergeCell ref="B37:C37"/>
    <mergeCell ref="D37:E37"/>
    <mergeCell ref="F37:G37"/>
    <mergeCell ref="H37:I37"/>
    <mergeCell ref="J37:K37"/>
    <mergeCell ref="L37:M37"/>
    <mergeCell ref="N37:O37"/>
    <mergeCell ref="P37:Q37"/>
    <mergeCell ref="D36:E36"/>
    <mergeCell ref="F36:G36"/>
    <mergeCell ref="H36:I36"/>
    <mergeCell ref="J36:K36"/>
    <mergeCell ref="L36:M36"/>
    <mergeCell ref="N36:O36"/>
    <mergeCell ref="A40:D40"/>
    <mergeCell ref="E40:F40"/>
    <mergeCell ref="H40:I40"/>
    <mergeCell ref="J40:K40"/>
    <mergeCell ref="L40:M40"/>
    <mergeCell ref="N38:O38"/>
    <mergeCell ref="P38:Q38"/>
    <mergeCell ref="B39:C39"/>
    <mergeCell ref="D39:E39"/>
    <mergeCell ref="F39:G39"/>
    <mergeCell ref="H39:I39"/>
    <mergeCell ref="J39:K39"/>
    <mergeCell ref="L39:M39"/>
    <mergeCell ref="N39:O39"/>
    <mergeCell ref="P39:Q39"/>
    <mergeCell ref="B38:C38"/>
    <mergeCell ref="D38:E38"/>
    <mergeCell ref="F38:G38"/>
    <mergeCell ref="H38:I38"/>
    <mergeCell ref="J38:K38"/>
    <mergeCell ref="L38:M38"/>
    <mergeCell ref="A32:A39"/>
    <mergeCell ref="B34:C34"/>
  </mergeCells>
  <phoneticPr fontId="2" type="noConversion"/>
  <dataValidations count="14">
    <dataValidation type="list" allowBlank="1" showInputMessage="1" showErrorMessage="1" sqref="H34:H39 L41">
      <formula1>縣市</formula1>
    </dataValidation>
    <dataValidation type="list" allowBlank="1" showInputMessage="1" showErrorMessage="1" sqref="P19:P20 R19:R20 T19:T20 W19:W20">
      <formula1>附屬</formula1>
    </dataValidation>
    <dataValidation type="list" allowBlank="1" showInputMessage="1" showErrorMessage="1" sqref="R34:R39">
      <formula1>段</formula1>
    </dataValidation>
    <dataValidation type="list" allowBlank="1" showInputMessage="1" showErrorMessage="1" sqref="M13:M17">
      <formula1>層</formula1>
    </dataValidation>
    <dataValidation type="list" allowBlank="1" showInputMessage="1" showErrorMessage="1" sqref="P7 R7 T7 W7 D6 F6:G6 I6">
      <formula1>鄉鎮1</formula1>
    </dataValidation>
    <dataValidation type="list" allowBlank="1" showInputMessage="1" showErrorMessage="1" sqref="D23 F23:G23 I23 P24 R24 T24 W24">
      <formula1>分割持分</formula1>
    </dataValidation>
    <dataValidation type="list" allowBlank="1" showInputMessage="1" showErrorMessage="1" sqref="J34:J39">
      <formula1>鄉鎮區4</formula1>
    </dataValidation>
    <dataValidation type="list" allowBlank="1" showInputMessage="1" showErrorMessage="1" sqref="N34:N39">
      <formula1>鄰</formula1>
    </dataValidation>
    <dataValidation type="list" allowBlank="1" showInputMessage="1" showErrorMessage="1" sqref="V34:V39">
      <formula1>樓層</formula1>
    </dataValidation>
    <dataValidation type="list" allowBlank="1" showInputMessage="1" showErrorMessage="1" sqref="E40">
      <formula1>立約–年</formula1>
    </dataValidation>
    <dataValidation type="list" allowBlank="1" showInputMessage="1" showErrorMessage="1" sqref="H40">
      <formula1>立約–月</formula1>
    </dataValidation>
    <dataValidation type="list" allowBlank="1" showInputMessage="1" showErrorMessage="1" sqref="L40">
      <formula1>立約–日</formula1>
    </dataValidation>
    <dataValidation type="list" allowBlank="1" showInputMessage="1" showErrorMessage="1" sqref="R11 T11 W11 P11">
      <formula1>小段8</formula1>
    </dataValidation>
    <dataValidation type="list" allowBlank="1" showInputMessage="1" showErrorMessage="1" sqref="D9 F9:G9 I9">
      <formula1>小段7</formula1>
    </dataValidation>
  </dataValidations>
  <pageMargins left="0.38000000000000006" right="0.27" top="0.5" bottom="0.5" header="0.5" footer="0.5"/>
  <pageSetup paperSize="0" scale="82" fitToWidth="0" fitToHeight="0" orientation="landscape" horizontalDpi="0" verticalDpi="0" copies="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48"/>
  <sheetViews>
    <sheetView view="pageBreakPreview" topLeftCell="A31" zoomScaleNormal="100" zoomScaleSheetLayoutView="100" workbookViewId="0">
      <selection activeCell="N48" sqref="N48"/>
    </sheetView>
  </sheetViews>
  <sheetFormatPr defaultRowHeight="16.5" x14ac:dyDescent="0.25"/>
  <cols>
    <col min="1" max="1" width="5.875" customWidth="1"/>
    <col min="2" max="2" width="7.75" customWidth="1"/>
    <col min="3" max="3" width="9.875" customWidth="1"/>
    <col min="4" max="4" width="6.5" customWidth="1"/>
    <col min="5" max="5" width="6.625" customWidth="1"/>
    <col min="6" max="6" width="14" customWidth="1"/>
    <col min="7" max="7" width="12.875" customWidth="1"/>
    <col min="8" max="8" width="3.75" customWidth="1"/>
    <col min="9" max="9" width="5.5" customWidth="1"/>
    <col min="10" max="10" width="7.5" customWidth="1"/>
    <col min="11" max="11" width="4.25" customWidth="1"/>
    <col min="12" max="12" width="2.5" customWidth="1"/>
    <col min="13" max="13" width="4.875" customWidth="1"/>
    <col min="14" max="14" width="8.625" customWidth="1"/>
    <col min="15" max="15" width="6.125" customWidth="1"/>
    <col min="16" max="16" width="6.5" customWidth="1"/>
    <col min="17" max="17" width="4.5" customWidth="1"/>
    <col min="18" max="18" width="5" customWidth="1"/>
    <col min="19" max="19" width="4.125" customWidth="1"/>
    <col min="20" max="20" width="4.25" customWidth="1"/>
    <col min="21" max="21" width="4.75" customWidth="1"/>
    <col min="22" max="22" width="4.375" customWidth="1"/>
    <col min="23" max="23" width="9" customWidth="1"/>
  </cols>
  <sheetData>
    <row r="1" spans="1:22" ht="24.75" x14ac:dyDescent="0.25">
      <c r="A1" s="188" t="s">
        <v>87</v>
      </c>
      <c r="B1" s="188"/>
      <c r="C1" s="188"/>
      <c r="D1" s="188"/>
      <c r="E1" s="188"/>
      <c r="F1" s="188"/>
      <c r="G1" s="188"/>
      <c r="H1" s="188"/>
      <c r="I1" s="188"/>
      <c r="J1" s="188"/>
      <c r="K1" s="188"/>
      <c r="L1" s="188"/>
      <c r="M1" s="188"/>
      <c r="N1" s="188"/>
      <c r="O1" s="188"/>
      <c r="P1" s="188"/>
      <c r="Q1" s="188"/>
      <c r="R1" s="188"/>
      <c r="S1" s="188"/>
      <c r="T1" s="188"/>
      <c r="U1" s="188"/>
      <c r="V1" s="188"/>
    </row>
    <row r="2" spans="1:22" s="15" customFormat="1" ht="17.25" x14ac:dyDescent="0.25">
      <c r="A2" s="120" t="s">
        <v>9</v>
      </c>
      <c r="B2" s="2" t="s">
        <v>10</v>
      </c>
      <c r="C2" s="100" t="s">
        <v>11</v>
      </c>
      <c r="D2" s="121" t="s">
        <v>88</v>
      </c>
      <c r="E2" s="121"/>
      <c r="F2" s="100" t="s">
        <v>89</v>
      </c>
      <c r="G2" s="189" t="s">
        <v>90</v>
      </c>
      <c r="H2" s="190" t="s">
        <v>91</v>
      </c>
      <c r="I2" s="190"/>
      <c r="J2" s="190"/>
      <c r="K2" s="191" t="s">
        <v>92</v>
      </c>
      <c r="L2" s="191"/>
      <c r="M2" s="191"/>
      <c r="N2" s="191"/>
      <c r="O2" s="191"/>
      <c r="P2" s="191"/>
      <c r="Q2" s="191"/>
      <c r="R2" s="191"/>
      <c r="S2" s="191"/>
      <c r="T2" s="191"/>
      <c r="U2" s="191"/>
      <c r="V2" s="191"/>
    </row>
    <row r="3" spans="1:22" s="15" customFormat="1" ht="17.25" x14ac:dyDescent="0.25">
      <c r="A3" s="120"/>
      <c r="B3" s="3" t="s">
        <v>14</v>
      </c>
      <c r="C3" s="100"/>
      <c r="D3" s="123" t="s">
        <v>93</v>
      </c>
      <c r="E3" s="123"/>
      <c r="F3" s="100"/>
      <c r="G3" s="189"/>
      <c r="H3" s="192" t="s">
        <v>94</v>
      </c>
      <c r="I3" s="192"/>
      <c r="J3" s="192"/>
      <c r="K3" s="191"/>
      <c r="L3" s="191"/>
      <c r="M3" s="191"/>
      <c r="N3" s="191"/>
      <c r="O3" s="191"/>
      <c r="P3" s="191"/>
      <c r="Q3" s="191"/>
      <c r="R3" s="191"/>
      <c r="S3" s="191"/>
      <c r="T3" s="191"/>
      <c r="U3" s="191"/>
      <c r="V3" s="191"/>
    </row>
    <row r="4" spans="1:22" ht="21" customHeight="1" x14ac:dyDescent="0.25">
      <c r="A4" s="112" t="s">
        <v>16</v>
      </c>
      <c r="B4" s="102" t="s">
        <v>95</v>
      </c>
      <c r="C4" s="102" t="s">
        <v>18</v>
      </c>
      <c r="D4" s="101"/>
      <c r="E4" s="101"/>
      <c r="F4" s="101"/>
      <c r="G4" s="101"/>
      <c r="H4" s="112" t="s">
        <v>19</v>
      </c>
      <c r="I4" s="106" t="s">
        <v>1762</v>
      </c>
      <c r="J4" s="106"/>
      <c r="K4" s="106"/>
      <c r="L4" s="106"/>
      <c r="M4" s="101"/>
      <c r="N4" s="101"/>
      <c r="O4" s="101"/>
      <c r="P4" s="101"/>
      <c r="Q4" s="101"/>
      <c r="R4" s="101"/>
      <c r="S4" s="101"/>
      <c r="T4" s="101"/>
      <c r="U4" s="101"/>
      <c r="V4" s="101"/>
    </row>
    <row r="5" spans="1:22" ht="21" customHeight="1" x14ac:dyDescent="0.25">
      <c r="A5" s="112"/>
      <c r="B5" s="102"/>
      <c r="C5" s="102"/>
      <c r="D5" s="101"/>
      <c r="E5" s="101"/>
      <c r="F5" s="101"/>
      <c r="G5" s="101"/>
      <c r="H5" s="112"/>
      <c r="I5" s="102" t="s">
        <v>1763</v>
      </c>
      <c r="J5" s="110" t="s">
        <v>22</v>
      </c>
      <c r="K5" s="110"/>
      <c r="L5" s="110"/>
      <c r="M5" s="101"/>
      <c r="N5" s="101"/>
      <c r="O5" s="101"/>
      <c r="P5" s="101"/>
      <c r="Q5" s="101"/>
      <c r="R5" s="101"/>
      <c r="S5" s="101"/>
      <c r="T5" s="101"/>
      <c r="U5" s="101"/>
      <c r="V5" s="101"/>
    </row>
    <row r="6" spans="1:22" ht="21" customHeight="1" x14ac:dyDescent="0.25">
      <c r="A6" s="112"/>
      <c r="B6" s="102"/>
      <c r="C6" s="102"/>
      <c r="D6" s="101"/>
      <c r="E6" s="101"/>
      <c r="F6" s="101"/>
      <c r="G6" s="101"/>
      <c r="H6" s="112"/>
      <c r="I6" s="102"/>
      <c r="J6" s="110" t="s">
        <v>23</v>
      </c>
      <c r="K6" s="110"/>
      <c r="L6" s="110"/>
      <c r="M6" s="101"/>
      <c r="N6" s="101"/>
      <c r="O6" s="101"/>
      <c r="P6" s="101"/>
      <c r="Q6" s="101"/>
      <c r="R6" s="101"/>
      <c r="S6" s="101"/>
      <c r="T6" s="101"/>
      <c r="U6" s="101"/>
      <c r="V6" s="101"/>
    </row>
    <row r="7" spans="1:22" ht="21" customHeight="1" x14ac:dyDescent="0.25">
      <c r="A7" s="112"/>
      <c r="B7" s="102"/>
      <c r="C7" s="102" t="s">
        <v>24</v>
      </c>
      <c r="D7" s="101"/>
      <c r="E7" s="101"/>
      <c r="F7" s="101"/>
      <c r="G7" s="101"/>
      <c r="H7" s="112"/>
      <c r="I7" s="102"/>
      <c r="J7" s="110" t="s">
        <v>25</v>
      </c>
      <c r="K7" s="110"/>
      <c r="L7" s="110"/>
      <c r="M7" s="101"/>
      <c r="N7" s="101"/>
      <c r="O7" s="101"/>
      <c r="P7" s="101"/>
      <c r="Q7" s="101"/>
      <c r="R7" s="101"/>
      <c r="S7" s="101"/>
      <c r="T7" s="101"/>
      <c r="U7" s="101"/>
      <c r="V7" s="101"/>
    </row>
    <row r="8" spans="1:22" ht="21" customHeight="1" x14ac:dyDescent="0.25">
      <c r="A8" s="112"/>
      <c r="B8" s="102"/>
      <c r="C8" s="102"/>
      <c r="D8" s="101"/>
      <c r="E8" s="101"/>
      <c r="F8" s="101"/>
      <c r="G8" s="101"/>
      <c r="H8" s="112"/>
      <c r="I8" s="102"/>
      <c r="J8" s="110" t="s">
        <v>26</v>
      </c>
      <c r="K8" s="110"/>
      <c r="L8" s="110"/>
      <c r="M8" s="101"/>
      <c r="N8" s="101"/>
      <c r="O8" s="101"/>
      <c r="P8" s="101"/>
      <c r="Q8" s="101"/>
      <c r="R8" s="101"/>
      <c r="S8" s="101"/>
      <c r="T8" s="101"/>
      <c r="U8" s="101"/>
      <c r="V8" s="101"/>
    </row>
    <row r="9" spans="1:22" ht="34.5" customHeight="1" x14ac:dyDescent="0.25">
      <c r="A9" s="112"/>
      <c r="B9" s="102"/>
      <c r="C9" s="102"/>
      <c r="D9" s="101"/>
      <c r="E9" s="101"/>
      <c r="F9" s="101"/>
      <c r="G9" s="101"/>
      <c r="H9" s="112"/>
      <c r="I9" s="102" t="s">
        <v>1764</v>
      </c>
      <c r="J9" s="110" t="s">
        <v>28</v>
      </c>
      <c r="K9" s="110"/>
      <c r="L9" s="110"/>
      <c r="M9" s="101"/>
      <c r="N9" s="101"/>
      <c r="O9" s="101"/>
      <c r="P9" s="101"/>
      <c r="Q9" s="101"/>
      <c r="R9" s="101"/>
      <c r="S9" s="101"/>
      <c r="T9" s="101"/>
      <c r="U9" s="101"/>
      <c r="V9" s="101"/>
    </row>
    <row r="10" spans="1:22" ht="43.5" customHeight="1" x14ac:dyDescent="0.25">
      <c r="A10" s="112"/>
      <c r="B10" s="140" t="s">
        <v>96</v>
      </c>
      <c r="C10" s="141"/>
      <c r="D10" s="130"/>
      <c r="E10" s="131"/>
      <c r="F10" s="136"/>
      <c r="G10" s="136"/>
      <c r="H10" s="112"/>
      <c r="I10" s="102"/>
      <c r="J10" s="110" t="s">
        <v>74</v>
      </c>
      <c r="K10" s="110"/>
      <c r="L10" s="110"/>
      <c r="M10" s="101"/>
      <c r="N10" s="101"/>
      <c r="O10" s="101"/>
      <c r="P10" s="101"/>
      <c r="Q10" s="101"/>
      <c r="R10" s="101"/>
      <c r="S10" s="101"/>
      <c r="T10" s="101"/>
      <c r="U10" s="101"/>
      <c r="V10" s="101"/>
    </row>
    <row r="11" spans="1:22" ht="54" customHeight="1" x14ac:dyDescent="0.25">
      <c r="A11" s="112"/>
      <c r="B11" s="144"/>
      <c r="C11" s="145"/>
      <c r="D11" s="134"/>
      <c r="E11" s="135"/>
      <c r="F11" s="138"/>
      <c r="G11" s="138"/>
      <c r="H11" s="112"/>
      <c r="I11" s="129" t="s">
        <v>1765</v>
      </c>
      <c r="J11" s="129"/>
      <c r="K11" s="129"/>
      <c r="L11" s="129"/>
      <c r="M11" s="101"/>
      <c r="N11" s="101"/>
      <c r="O11" s="101"/>
      <c r="P11" s="101"/>
      <c r="Q11" s="101"/>
      <c r="R11" s="101"/>
      <c r="S11" s="101"/>
      <c r="T11" s="101"/>
      <c r="U11" s="101"/>
      <c r="V11" s="101"/>
    </row>
    <row r="12" spans="1:22" ht="21" customHeight="1" x14ac:dyDescent="0.25">
      <c r="A12" s="112"/>
      <c r="B12" s="102" t="s">
        <v>1758</v>
      </c>
      <c r="C12" s="102"/>
      <c r="D12" s="101"/>
      <c r="E12" s="101"/>
      <c r="F12" s="101"/>
      <c r="G12" s="101"/>
      <c r="H12" s="112"/>
      <c r="I12" s="102" t="s">
        <v>1766</v>
      </c>
      <c r="J12" s="102" t="s">
        <v>37</v>
      </c>
      <c r="K12" s="102"/>
      <c r="L12" s="102"/>
      <c r="M12" s="101"/>
      <c r="N12" s="101"/>
      <c r="O12" s="101"/>
      <c r="P12" s="101"/>
      <c r="Q12" s="101"/>
      <c r="R12" s="101"/>
      <c r="S12" s="101"/>
      <c r="T12" s="101"/>
      <c r="U12" s="101"/>
      <c r="V12" s="101"/>
    </row>
    <row r="13" spans="1:22" ht="21" customHeight="1" x14ac:dyDescent="0.25">
      <c r="A13" s="112"/>
      <c r="B13" s="102"/>
      <c r="C13" s="102"/>
      <c r="D13" s="101"/>
      <c r="E13" s="101"/>
      <c r="F13" s="101"/>
      <c r="G13" s="101"/>
      <c r="H13" s="112"/>
      <c r="I13" s="102"/>
      <c r="J13" s="102"/>
      <c r="K13" s="102"/>
      <c r="L13" s="102"/>
      <c r="M13" s="101"/>
      <c r="N13" s="101"/>
      <c r="O13" s="101"/>
      <c r="P13" s="101"/>
      <c r="Q13" s="101"/>
      <c r="R13" s="101"/>
      <c r="S13" s="101"/>
      <c r="T13" s="101"/>
      <c r="U13" s="101"/>
      <c r="V13" s="101"/>
    </row>
    <row r="14" spans="1:22" ht="38.25" customHeight="1" x14ac:dyDescent="0.25">
      <c r="A14" s="112"/>
      <c r="B14" s="102"/>
      <c r="C14" s="102"/>
      <c r="D14" s="101"/>
      <c r="E14" s="101"/>
      <c r="F14" s="101"/>
      <c r="G14" s="101"/>
      <c r="H14" s="112"/>
      <c r="I14" s="102"/>
      <c r="J14" s="102" t="s">
        <v>38</v>
      </c>
      <c r="K14" s="102"/>
      <c r="L14" s="102"/>
      <c r="M14" s="101"/>
      <c r="N14" s="101"/>
      <c r="O14" s="101"/>
      <c r="P14" s="101"/>
      <c r="Q14" s="101"/>
      <c r="R14" s="101"/>
      <c r="S14" s="101"/>
      <c r="T14" s="101"/>
      <c r="U14" s="101"/>
      <c r="V14" s="101"/>
    </row>
    <row r="15" spans="1:22" ht="17.25" customHeight="1" x14ac:dyDescent="0.25">
      <c r="A15" s="112"/>
      <c r="B15" s="102" t="s">
        <v>1759</v>
      </c>
      <c r="C15" s="102"/>
      <c r="D15" s="101"/>
      <c r="E15" s="101"/>
      <c r="F15" s="101"/>
      <c r="G15" s="101"/>
      <c r="H15" s="112"/>
      <c r="I15" s="129" t="s">
        <v>1767</v>
      </c>
      <c r="J15" s="129"/>
      <c r="K15" s="129"/>
      <c r="L15" s="129"/>
      <c r="M15" s="101"/>
      <c r="N15" s="101"/>
      <c r="O15" s="101"/>
      <c r="P15" s="101"/>
      <c r="Q15" s="101"/>
      <c r="R15" s="101"/>
      <c r="S15" s="101"/>
      <c r="T15" s="101"/>
      <c r="U15" s="101"/>
      <c r="V15" s="101"/>
    </row>
    <row r="16" spans="1:22" ht="17.25" customHeight="1" x14ac:dyDescent="0.25">
      <c r="A16" s="112"/>
      <c r="B16" s="102"/>
      <c r="C16" s="102"/>
      <c r="D16" s="101"/>
      <c r="E16" s="101"/>
      <c r="F16" s="101"/>
      <c r="G16" s="101"/>
      <c r="H16" s="112"/>
      <c r="I16" s="129"/>
      <c r="J16" s="129"/>
      <c r="K16" s="129"/>
      <c r="L16" s="129"/>
      <c r="M16" s="101"/>
      <c r="N16" s="101"/>
      <c r="O16" s="101"/>
      <c r="P16" s="101"/>
      <c r="Q16" s="101"/>
      <c r="R16" s="101"/>
      <c r="S16" s="101"/>
      <c r="T16" s="101"/>
      <c r="U16" s="101"/>
      <c r="V16" s="101"/>
    </row>
    <row r="17" spans="1:22" ht="19.5" customHeight="1" x14ac:dyDescent="0.25">
      <c r="A17" s="112"/>
      <c r="B17" s="102"/>
      <c r="C17" s="102"/>
      <c r="D17" s="101"/>
      <c r="E17" s="101"/>
      <c r="F17" s="101"/>
      <c r="G17" s="101"/>
      <c r="H17" s="112"/>
      <c r="I17" s="129"/>
      <c r="J17" s="129"/>
      <c r="K17" s="129"/>
      <c r="L17" s="129"/>
      <c r="M17" s="101"/>
      <c r="N17" s="101"/>
      <c r="O17" s="101"/>
      <c r="P17" s="101"/>
      <c r="Q17" s="101"/>
      <c r="R17" s="101"/>
      <c r="S17" s="101"/>
      <c r="T17" s="101"/>
      <c r="U17" s="101"/>
      <c r="V17" s="101"/>
    </row>
    <row r="18" spans="1:22" ht="47.25" customHeight="1" x14ac:dyDescent="0.25">
      <c r="A18" s="112"/>
      <c r="B18" s="102" t="s">
        <v>1760</v>
      </c>
      <c r="C18" s="102"/>
      <c r="D18" s="101"/>
      <c r="E18" s="101"/>
      <c r="F18" s="31"/>
      <c r="G18" s="31"/>
      <c r="H18" s="112"/>
      <c r="I18" s="129" t="s">
        <v>1768</v>
      </c>
      <c r="J18" s="129"/>
      <c r="K18" s="129"/>
      <c r="L18" s="129"/>
      <c r="M18" s="101"/>
      <c r="N18" s="101"/>
      <c r="O18" s="101"/>
      <c r="P18" s="101"/>
      <c r="Q18" s="101"/>
      <c r="R18" s="101"/>
      <c r="S18" s="101"/>
      <c r="T18" s="101"/>
      <c r="U18" s="101"/>
      <c r="V18" s="101"/>
    </row>
    <row r="19" spans="1:22" ht="50.25" customHeight="1" x14ac:dyDescent="0.25">
      <c r="A19" s="112"/>
      <c r="B19" s="110" t="s">
        <v>1761</v>
      </c>
      <c r="C19" s="110"/>
      <c r="D19" s="101"/>
      <c r="E19" s="101"/>
      <c r="F19" s="31"/>
      <c r="G19" s="31"/>
      <c r="H19" s="112"/>
      <c r="I19" s="106" t="s">
        <v>1769</v>
      </c>
      <c r="J19" s="106"/>
      <c r="K19" s="106"/>
      <c r="L19" s="106"/>
      <c r="M19" s="101"/>
      <c r="N19" s="101"/>
      <c r="O19" s="101"/>
      <c r="P19" s="101"/>
      <c r="Q19" s="101"/>
      <c r="R19" s="101"/>
      <c r="S19" s="101"/>
      <c r="T19" s="101"/>
      <c r="U19" s="101"/>
      <c r="V19" s="101"/>
    </row>
    <row r="20" spans="1:22" ht="14.25" customHeight="1" x14ac:dyDescent="0.25">
      <c r="A20" s="32"/>
      <c r="B20" s="32"/>
      <c r="C20" s="32"/>
      <c r="D20" s="32"/>
      <c r="E20" s="32"/>
      <c r="F20" s="32"/>
      <c r="G20" s="32"/>
      <c r="H20" s="32"/>
      <c r="I20" s="32"/>
      <c r="J20" s="32"/>
      <c r="K20" s="32"/>
      <c r="L20" s="32"/>
      <c r="M20" s="32"/>
      <c r="N20" s="32"/>
      <c r="O20" s="32"/>
      <c r="P20" s="32"/>
      <c r="Q20" s="32"/>
      <c r="R20" s="32"/>
      <c r="S20" s="32"/>
      <c r="T20" s="32"/>
      <c r="U20" s="32"/>
      <c r="V20" s="32"/>
    </row>
    <row r="21" spans="1:22" ht="21.75" customHeight="1" x14ac:dyDescent="0.25">
      <c r="A21" s="186" t="s">
        <v>1770</v>
      </c>
      <c r="B21" s="186"/>
      <c r="C21" s="186"/>
      <c r="D21" s="101"/>
      <c r="E21" s="101"/>
      <c r="F21" s="101"/>
      <c r="G21" s="101"/>
      <c r="H21" s="101"/>
      <c r="I21" s="101"/>
      <c r="J21" s="101"/>
      <c r="K21" s="101"/>
      <c r="L21" s="101"/>
      <c r="M21" s="101"/>
      <c r="N21" s="101"/>
      <c r="O21" s="101"/>
      <c r="P21" s="101"/>
      <c r="Q21" s="101"/>
      <c r="R21" s="101"/>
      <c r="S21" s="101"/>
      <c r="T21" s="101"/>
      <c r="U21" s="101"/>
      <c r="V21" s="101"/>
    </row>
    <row r="22" spans="1:22" ht="21.75" customHeight="1" x14ac:dyDescent="0.25">
      <c r="A22" s="186" t="s">
        <v>1771</v>
      </c>
      <c r="B22" s="186"/>
      <c r="C22" s="186"/>
      <c r="D22" s="101"/>
      <c r="E22" s="101"/>
      <c r="F22" s="101"/>
      <c r="G22" s="101"/>
      <c r="H22" s="101"/>
      <c r="I22" s="101"/>
      <c r="J22" s="101"/>
      <c r="K22" s="101"/>
      <c r="L22" s="101"/>
      <c r="M22" s="101"/>
      <c r="N22" s="101"/>
      <c r="O22" s="101"/>
      <c r="P22" s="101"/>
      <c r="Q22" s="101"/>
      <c r="R22" s="101"/>
      <c r="S22" s="101"/>
      <c r="T22" s="101"/>
      <c r="U22" s="101"/>
      <c r="V22" s="101"/>
    </row>
    <row r="23" spans="1:22" ht="21.75" customHeight="1" x14ac:dyDescent="0.25">
      <c r="A23" s="187" t="s">
        <v>1772</v>
      </c>
      <c r="B23" s="187"/>
      <c r="C23" s="187"/>
      <c r="D23" s="101"/>
      <c r="E23" s="101"/>
      <c r="F23" s="101"/>
      <c r="G23" s="101"/>
      <c r="H23" s="101"/>
      <c r="I23" s="101"/>
      <c r="J23" s="101"/>
      <c r="K23" s="101"/>
      <c r="L23" s="101"/>
      <c r="M23" s="101"/>
      <c r="N23" s="101"/>
      <c r="O23" s="101"/>
      <c r="P23" s="101"/>
      <c r="Q23" s="101"/>
      <c r="R23" s="101"/>
      <c r="S23" s="101"/>
      <c r="T23" s="101"/>
      <c r="U23" s="101"/>
      <c r="V23" s="101"/>
    </row>
    <row r="24" spans="1:22" ht="21.75" customHeight="1" x14ac:dyDescent="0.25">
      <c r="A24" s="186" t="s">
        <v>1773</v>
      </c>
      <c r="B24" s="186"/>
      <c r="C24" s="186"/>
      <c r="D24" s="101"/>
      <c r="E24" s="101"/>
      <c r="F24" s="101"/>
      <c r="G24" s="101"/>
      <c r="H24" s="101"/>
      <c r="I24" s="101"/>
      <c r="J24" s="101"/>
      <c r="K24" s="101"/>
      <c r="L24" s="101"/>
      <c r="M24" s="101"/>
      <c r="N24" s="101"/>
      <c r="O24" s="101"/>
      <c r="P24" s="101"/>
      <c r="Q24" s="101"/>
      <c r="R24" s="101"/>
      <c r="S24" s="101"/>
      <c r="T24" s="101"/>
      <c r="U24" s="101"/>
      <c r="V24" s="101"/>
    </row>
    <row r="25" spans="1:22" ht="21.75" customHeight="1" x14ac:dyDescent="0.25">
      <c r="A25" s="186" t="s">
        <v>1774</v>
      </c>
      <c r="B25" s="186"/>
      <c r="C25" s="186"/>
      <c r="D25" s="101"/>
      <c r="E25" s="101"/>
      <c r="F25" s="101"/>
      <c r="G25" s="101"/>
      <c r="H25" s="101"/>
      <c r="I25" s="101"/>
      <c r="J25" s="101"/>
      <c r="K25" s="101"/>
      <c r="L25" s="101"/>
      <c r="M25" s="101"/>
      <c r="N25" s="101"/>
      <c r="O25" s="101"/>
      <c r="P25" s="101"/>
      <c r="Q25" s="101"/>
      <c r="R25" s="101"/>
      <c r="S25" s="101"/>
      <c r="T25" s="101"/>
      <c r="U25" s="101"/>
      <c r="V25" s="101"/>
    </row>
    <row r="26" spans="1:22" ht="21.75" customHeight="1" x14ac:dyDescent="0.25">
      <c r="A26" s="185" t="s">
        <v>1775</v>
      </c>
      <c r="B26" s="185"/>
      <c r="C26" s="185"/>
      <c r="D26" s="101"/>
      <c r="E26" s="101"/>
      <c r="F26" s="101"/>
      <c r="G26" s="101"/>
      <c r="H26" s="101"/>
      <c r="I26" s="101"/>
      <c r="J26" s="101"/>
      <c r="K26" s="101"/>
      <c r="L26" s="101"/>
      <c r="M26" s="101"/>
      <c r="N26" s="101"/>
      <c r="O26" s="101"/>
      <c r="P26" s="101"/>
      <c r="Q26" s="101"/>
      <c r="R26" s="101"/>
      <c r="S26" s="101"/>
      <c r="T26" s="101"/>
      <c r="U26" s="101"/>
      <c r="V26" s="101"/>
    </row>
    <row r="27" spans="1:22" ht="21.75" customHeight="1" x14ac:dyDescent="0.25">
      <c r="A27" s="185" t="s">
        <v>1776</v>
      </c>
      <c r="B27" s="185"/>
      <c r="C27" s="185"/>
      <c r="D27" s="101"/>
      <c r="E27" s="101"/>
      <c r="F27" s="101"/>
      <c r="G27" s="101"/>
      <c r="H27" s="101"/>
      <c r="I27" s="101"/>
      <c r="J27" s="101"/>
      <c r="K27" s="101"/>
      <c r="L27" s="101"/>
      <c r="M27" s="101"/>
      <c r="N27" s="101"/>
      <c r="O27" s="101"/>
      <c r="P27" s="101"/>
      <c r="Q27" s="101"/>
      <c r="R27" s="101"/>
      <c r="S27" s="101"/>
      <c r="T27" s="101"/>
      <c r="U27" s="101"/>
      <c r="V27" s="101"/>
    </row>
    <row r="28" spans="1:22" ht="21.75" customHeight="1" x14ac:dyDescent="0.25">
      <c r="A28" s="185" t="s">
        <v>1777</v>
      </c>
      <c r="B28" s="185"/>
      <c r="C28" s="185"/>
      <c r="D28" s="101"/>
      <c r="E28" s="101"/>
      <c r="F28" s="101"/>
      <c r="G28" s="101"/>
      <c r="H28" s="101"/>
      <c r="I28" s="101"/>
      <c r="J28" s="101"/>
      <c r="K28" s="101"/>
      <c r="L28" s="101"/>
      <c r="M28" s="101"/>
      <c r="N28" s="101"/>
      <c r="O28" s="101"/>
      <c r="P28" s="101"/>
      <c r="Q28" s="101"/>
      <c r="R28" s="101"/>
      <c r="S28" s="101"/>
      <c r="T28" s="101"/>
      <c r="U28" s="101"/>
      <c r="V28" s="101"/>
    </row>
    <row r="29" spans="1:22" ht="21.75" customHeight="1" x14ac:dyDescent="0.25">
      <c r="A29" s="186" t="s">
        <v>1778</v>
      </c>
      <c r="B29" s="186"/>
      <c r="C29" s="186"/>
      <c r="D29" s="101"/>
      <c r="E29" s="101"/>
      <c r="F29" s="101"/>
      <c r="G29" s="101"/>
      <c r="H29" s="101"/>
      <c r="I29" s="101"/>
      <c r="J29" s="101"/>
      <c r="K29" s="101"/>
      <c r="L29" s="101"/>
      <c r="M29" s="101"/>
      <c r="N29" s="101"/>
      <c r="O29" s="101"/>
      <c r="P29" s="101"/>
      <c r="Q29" s="101"/>
      <c r="R29" s="101"/>
      <c r="S29" s="101"/>
      <c r="T29" s="101"/>
      <c r="U29" s="101"/>
      <c r="V29" s="101"/>
    </row>
    <row r="30" spans="1:22" ht="32.25" customHeight="1" x14ac:dyDescent="0.25">
      <c r="A30" s="107" t="s">
        <v>1779</v>
      </c>
      <c r="B30" s="183" t="s">
        <v>97</v>
      </c>
      <c r="C30" s="183"/>
      <c r="D30" s="183"/>
      <c r="E30" s="183"/>
      <c r="F30" s="183"/>
      <c r="G30" s="183"/>
      <c r="H30" s="183"/>
      <c r="I30" s="183"/>
      <c r="J30" s="183"/>
      <c r="K30" s="183"/>
      <c r="L30" s="183"/>
      <c r="M30" s="183"/>
      <c r="N30" s="183"/>
      <c r="O30" s="183"/>
      <c r="P30" s="183"/>
      <c r="Q30" s="183"/>
      <c r="R30" s="183"/>
      <c r="S30" s="183"/>
      <c r="T30" s="183"/>
      <c r="U30" s="183"/>
      <c r="V30" s="183"/>
    </row>
    <row r="31" spans="1:22" ht="32.25" customHeight="1" x14ac:dyDescent="0.25">
      <c r="A31" s="107"/>
      <c r="B31" s="184" t="s">
        <v>44</v>
      </c>
      <c r="C31" s="184"/>
      <c r="D31" s="184"/>
      <c r="E31" s="184"/>
      <c r="F31" s="184"/>
      <c r="G31" s="184"/>
      <c r="H31" s="184"/>
      <c r="I31" s="184"/>
      <c r="J31" s="184"/>
      <c r="K31" s="184"/>
      <c r="L31" s="184"/>
      <c r="M31" s="184"/>
      <c r="N31" s="184"/>
      <c r="O31" s="184"/>
      <c r="P31" s="184"/>
      <c r="Q31" s="184"/>
      <c r="R31" s="184"/>
      <c r="S31" s="184"/>
      <c r="T31" s="184"/>
      <c r="U31" s="184"/>
      <c r="V31" s="184"/>
    </row>
    <row r="32" spans="1:22" ht="32.25" customHeight="1" x14ac:dyDescent="0.25">
      <c r="A32" s="107"/>
      <c r="B32" s="184" t="s">
        <v>45</v>
      </c>
      <c r="C32" s="184"/>
      <c r="D32" s="184"/>
      <c r="E32" s="184"/>
      <c r="F32" s="184"/>
      <c r="G32" s="184"/>
      <c r="H32" s="184"/>
      <c r="I32" s="184"/>
      <c r="J32" s="184"/>
      <c r="K32" s="184"/>
      <c r="L32" s="184"/>
      <c r="M32" s="184"/>
      <c r="N32" s="184"/>
      <c r="O32" s="184"/>
      <c r="P32" s="184"/>
      <c r="Q32" s="184"/>
      <c r="R32" s="184"/>
      <c r="S32" s="184"/>
      <c r="T32" s="184"/>
      <c r="U32" s="184"/>
      <c r="V32" s="184"/>
    </row>
    <row r="33" spans="1:22" ht="32.25" customHeight="1" x14ac:dyDescent="0.25">
      <c r="A33" s="107"/>
      <c r="B33" s="115"/>
      <c r="C33" s="115"/>
      <c r="D33" s="115"/>
      <c r="E33" s="115"/>
      <c r="F33" s="115"/>
      <c r="G33" s="115"/>
      <c r="H33" s="115"/>
      <c r="I33" s="115"/>
      <c r="J33" s="115"/>
      <c r="K33" s="115"/>
      <c r="L33" s="115"/>
      <c r="M33" s="115"/>
      <c r="N33" s="115"/>
      <c r="O33" s="115"/>
      <c r="P33" s="115"/>
      <c r="Q33" s="115"/>
      <c r="R33" s="115"/>
      <c r="S33" s="115"/>
      <c r="T33" s="115"/>
      <c r="U33" s="115"/>
      <c r="V33" s="115"/>
    </row>
    <row r="34" spans="1:22" ht="36" customHeight="1" x14ac:dyDescent="0.25">
      <c r="A34" s="105" t="s">
        <v>49</v>
      </c>
      <c r="B34" s="102" t="s">
        <v>1780</v>
      </c>
      <c r="C34" s="102" t="s">
        <v>1781</v>
      </c>
      <c r="D34" s="102" t="s">
        <v>1782</v>
      </c>
      <c r="E34" s="102" t="s">
        <v>1783</v>
      </c>
      <c r="F34" s="102" t="s">
        <v>1784</v>
      </c>
      <c r="G34" s="102" t="s">
        <v>1785</v>
      </c>
      <c r="H34" s="102" t="s">
        <v>1786</v>
      </c>
      <c r="I34" s="102"/>
      <c r="J34" s="102"/>
      <c r="K34" s="102"/>
      <c r="L34" s="102"/>
      <c r="M34" s="102"/>
      <c r="N34" s="102"/>
      <c r="O34" s="102"/>
      <c r="P34" s="102"/>
      <c r="Q34" s="102"/>
      <c r="R34" s="102"/>
      <c r="S34" s="102"/>
      <c r="T34" s="102"/>
      <c r="U34" s="102" t="s">
        <v>1787</v>
      </c>
      <c r="V34" s="102"/>
    </row>
    <row r="35" spans="1:22" ht="34.5" x14ac:dyDescent="0.25">
      <c r="A35" s="105"/>
      <c r="B35" s="102"/>
      <c r="C35" s="102"/>
      <c r="D35" s="102"/>
      <c r="E35" s="102"/>
      <c r="F35" s="102"/>
      <c r="G35" s="102"/>
      <c r="H35" s="102" t="s">
        <v>59</v>
      </c>
      <c r="I35" s="102"/>
      <c r="J35" s="8" t="s">
        <v>18</v>
      </c>
      <c r="K35" s="102" t="s">
        <v>81</v>
      </c>
      <c r="L35" s="102"/>
      <c r="M35" s="8" t="s">
        <v>61</v>
      </c>
      <c r="N35" s="8" t="s">
        <v>62</v>
      </c>
      <c r="O35" s="8" t="s">
        <v>63</v>
      </c>
      <c r="P35" s="8" t="s">
        <v>64</v>
      </c>
      <c r="Q35" s="8" t="s">
        <v>65</v>
      </c>
      <c r="R35" s="8" t="s">
        <v>66</v>
      </c>
      <c r="S35" s="8" t="s">
        <v>67</v>
      </c>
      <c r="T35" s="8"/>
      <c r="U35" s="102"/>
      <c r="V35" s="102"/>
    </row>
    <row r="36" spans="1:22" ht="24" customHeight="1" x14ac:dyDescent="0.25">
      <c r="A36" s="105"/>
      <c r="B36" s="18"/>
      <c r="C36" s="18"/>
      <c r="D36" s="18"/>
      <c r="E36" s="18"/>
      <c r="F36" s="18"/>
      <c r="G36" s="18"/>
      <c r="H36" s="101"/>
      <c r="I36" s="101"/>
      <c r="J36" s="18"/>
      <c r="K36" s="101"/>
      <c r="L36" s="101"/>
      <c r="M36" s="18"/>
      <c r="N36" s="18"/>
      <c r="O36" s="18"/>
      <c r="P36" s="18"/>
      <c r="Q36" s="18"/>
      <c r="R36" s="18"/>
      <c r="S36" s="18"/>
      <c r="T36" s="18"/>
      <c r="U36" s="101"/>
      <c r="V36" s="101"/>
    </row>
    <row r="37" spans="1:22" ht="24.75" customHeight="1" x14ac:dyDescent="0.25">
      <c r="A37" s="105"/>
      <c r="B37" s="18"/>
      <c r="C37" s="18"/>
      <c r="D37" s="18"/>
      <c r="E37" s="18"/>
      <c r="F37" s="18"/>
      <c r="G37" s="18"/>
      <c r="H37" s="101"/>
      <c r="I37" s="101"/>
      <c r="J37" s="18"/>
      <c r="K37" s="101"/>
      <c r="L37" s="101"/>
      <c r="M37" s="18"/>
      <c r="N37" s="18"/>
      <c r="O37" s="18"/>
      <c r="P37" s="18"/>
      <c r="Q37" s="18"/>
      <c r="R37" s="18"/>
      <c r="S37" s="18"/>
      <c r="T37" s="18"/>
      <c r="U37" s="101"/>
      <c r="V37" s="101"/>
    </row>
    <row r="38" spans="1:22" ht="24.75" customHeight="1" x14ac:dyDescent="0.25">
      <c r="A38" s="105"/>
      <c r="B38" s="18"/>
      <c r="C38" s="18"/>
      <c r="D38" s="18"/>
      <c r="E38" s="18"/>
      <c r="F38" s="18"/>
      <c r="G38" s="18"/>
      <c r="H38" s="101"/>
      <c r="I38" s="101"/>
      <c r="J38" s="18"/>
      <c r="K38" s="101"/>
      <c r="L38" s="101"/>
      <c r="M38" s="18"/>
      <c r="N38" s="18"/>
      <c r="O38" s="18"/>
      <c r="P38" s="18"/>
      <c r="Q38" s="18"/>
      <c r="R38" s="18"/>
      <c r="S38" s="18"/>
      <c r="T38" s="18"/>
      <c r="U38" s="101"/>
      <c r="V38" s="101"/>
    </row>
    <row r="39" spans="1:22" ht="24.75" customHeight="1" x14ac:dyDescent="0.25">
      <c r="A39" s="105"/>
      <c r="B39" s="18"/>
      <c r="C39" s="18"/>
      <c r="D39" s="18"/>
      <c r="E39" s="18"/>
      <c r="F39" s="18"/>
      <c r="G39" s="18"/>
      <c r="H39" s="101"/>
      <c r="I39" s="101"/>
      <c r="J39" s="18"/>
      <c r="K39" s="101"/>
      <c r="L39" s="101"/>
      <c r="M39" s="18"/>
      <c r="N39" s="18"/>
      <c r="O39" s="18"/>
      <c r="P39" s="18"/>
      <c r="Q39" s="18"/>
      <c r="R39" s="18"/>
      <c r="S39" s="18"/>
      <c r="T39" s="18"/>
      <c r="U39" s="101"/>
      <c r="V39" s="101"/>
    </row>
    <row r="40" spans="1:22" ht="24" customHeight="1" x14ac:dyDescent="0.25">
      <c r="A40" s="105"/>
      <c r="B40" s="18"/>
      <c r="C40" s="18"/>
      <c r="D40" s="18"/>
      <c r="E40" s="18"/>
      <c r="F40" s="18"/>
      <c r="G40" s="18"/>
      <c r="H40" s="101"/>
      <c r="I40" s="101"/>
      <c r="J40" s="18"/>
      <c r="K40" s="101"/>
      <c r="L40" s="101"/>
      <c r="M40" s="18"/>
      <c r="N40" s="18"/>
      <c r="O40" s="18"/>
      <c r="P40" s="18"/>
      <c r="Q40" s="18"/>
      <c r="R40" s="18"/>
      <c r="S40" s="18"/>
      <c r="T40" s="18"/>
      <c r="U40" s="101"/>
      <c r="V40" s="101"/>
    </row>
    <row r="41" spans="1:22" ht="24" customHeight="1" x14ac:dyDescent="0.25">
      <c r="A41" s="105"/>
      <c r="B41" s="18"/>
      <c r="C41" s="21"/>
      <c r="D41" s="18"/>
      <c r="E41" s="18"/>
      <c r="F41" s="21"/>
      <c r="G41" s="21"/>
      <c r="H41" s="101"/>
      <c r="I41" s="101"/>
      <c r="J41" s="21"/>
      <c r="K41" s="101"/>
      <c r="L41" s="101"/>
      <c r="M41" s="21"/>
      <c r="N41" s="21"/>
      <c r="O41" s="21"/>
      <c r="P41" s="21"/>
      <c r="Q41" s="21"/>
      <c r="R41" s="21"/>
      <c r="S41" s="21"/>
      <c r="T41" s="21"/>
      <c r="U41" s="101"/>
      <c r="V41" s="101"/>
    </row>
    <row r="42" spans="1:22" s="15" customFormat="1" ht="31.5" customHeight="1" x14ac:dyDescent="0.25">
      <c r="A42" s="110" t="s">
        <v>1788</v>
      </c>
      <c r="B42" s="110"/>
      <c r="C42" s="16" t="s">
        <v>69</v>
      </c>
      <c r="D42" s="12"/>
      <c r="E42" s="12" t="s">
        <v>70</v>
      </c>
      <c r="F42" s="33"/>
      <c r="G42" s="12" t="s">
        <v>71</v>
      </c>
      <c r="H42" s="125"/>
      <c r="I42" s="125"/>
      <c r="J42" s="12" t="s">
        <v>72</v>
      </c>
      <c r="K42" s="122"/>
      <c r="L42" s="122"/>
      <c r="M42" s="122"/>
      <c r="N42" s="122"/>
      <c r="O42" s="122"/>
      <c r="P42" s="122"/>
      <c r="Q42" s="122"/>
      <c r="R42" s="122"/>
      <c r="S42" s="122"/>
      <c r="T42" s="122"/>
      <c r="U42" s="122"/>
      <c r="V42" s="122"/>
    </row>
    <row r="44" spans="1:22" ht="45" customHeight="1" x14ac:dyDescent="0.25">
      <c r="A44" s="176" t="s">
        <v>1825</v>
      </c>
      <c r="B44" s="176"/>
      <c r="C44" s="176"/>
      <c r="D44" s="177"/>
      <c r="E44" s="178"/>
      <c r="F44" s="179"/>
    </row>
    <row r="45" spans="1:22" ht="45" customHeight="1" x14ac:dyDescent="0.25">
      <c r="A45" s="176" t="s">
        <v>1834</v>
      </c>
      <c r="B45" s="176"/>
      <c r="C45" s="176"/>
      <c r="D45" s="91"/>
      <c r="E45" s="92"/>
      <c r="F45" s="93"/>
    </row>
    <row r="46" spans="1:22" ht="45" customHeight="1" x14ac:dyDescent="0.25">
      <c r="A46" s="176" t="s">
        <v>1824</v>
      </c>
      <c r="B46" s="176"/>
      <c r="C46" s="176"/>
      <c r="D46" s="180"/>
      <c r="E46" s="181"/>
      <c r="F46" s="182"/>
    </row>
    <row r="47" spans="1:22" ht="45" customHeight="1" x14ac:dyDescent="0.25">
      <c r="A47" s="176" t="s">
        <v>1705</v>
      </c>
      <c r="B47" s="176"/>
      <c r="C47" s="176"/>
      <c r="D47" s="87">
        <f>D44/1000</f>
        <v>0</v>
      </c>
      <c r="E47" s="87"/>
      <c r="F47" s="87"/>
    </row>
    <row r="48" spans="1:22" ht="45" customHeight="1" x14ac:dyDescent="0.25">
      <c r="A48" s="176" t="s">
        <v>1706</v>
      </c>
      <c r="B48" s="176"/>
      <c r="C48" s="176"/>
      <c r="D48" s="90">
        <f>IF(B45&gt;2,80*2*B46,80*B46)</f>
        <v>0</v>
      </c>
      <c r="E48" s="90"/>
      <c r="F48" s="90"/>
    </row>
  </sheetData>
  <mergeCells count="165">
    <mergeCell ref="H4:H19"/>
    <mergeCell ref="I4:L4"/>
    <mergeCell ref="M4:N4"/>
    <mergeCell ref="O4:P4"/>
    <mergeCell ref="Q4:S4"/>
    <mergeCell ref="T4:V4"/>
    <mergeCell ref="I5:I8"/>
    <mergeCell ref="A1:V1"/>
    <mergeCell ref="A2:A3"/>
    <mergeCell ref="C2:C3"/>
    <mergeCell ref="D2:E2"/>
    <mergeCell ref="F2:F3"/>
    <mergeCell ref="G2:G3"/>
    <mergeCell ref="H2:J2"/>
    <mergeCell ref="K2:V3"/>
    <mergeCell ref="D3:E3"/>
    <mergeCell ref="H3:J3"/>
    <mergeCell ref="Q5:S5"/>
    <mergeCell ref="J6:L6"/>
    <mergeCell ref="M6:N6"/>
    <mergeCell ref="J5:L5"/>
    <mergeCell ref="M5:N5"/>
    <mergeCell ref="O5:P5"/>
    <mergeCell ref="T9:V9"/>
    <mergeCell ref="T10:V10"/>
    <mergeCell ref="J7:L7"/>
    <mergeCell ref="M7:N7"/>
    <mergeCell ref="O7:P7"/>
    <mergeCell ref="Q7:S7"/>
    <mergeCell ref="T7:V7"/>
    <mergeCell ref="T8:V8"/>
    <mergeCell ref="J10:L10"/>
    <mergeCell ref="M10:N10"/>
    <mergeCell ref="O10:P10"/>
    <mergeCell ref="Q10:S10"/>
    <mergeCell ref="T5:V5"/>
    <mergeCell ref="O6:P6"/>
    <mergeCell ref="Q6:S6"/>
    <mergeCell ref="T6:V6"/>
    <mergeCell ref="J8:L8"/>
    <mergeCell ref="M8:N8"/>
    <mergeCell ref="O8:P8"/>
    <mergeCell ref="Q8:S8"/>
    <mergeCell ref="B15:C17"/>
    <mergeCell ref="D15:E17"/>
    <mergeCell ref="F15:F17"/>
    <mergeCell ref="G15:G17"/>
    <mergeCell ref="I15:L17"/>
    <mergeCell ref="M15:N17"/>
    <mergeCell ref="G7:G9"/>
    <mergeCell ref="I9:I10"/>
    <mergeCell ref="J9:L9"/>
    <mergeCell ref="M9:N9"/>
    <mergeCell ref="O9:P9"/>
    <mergeCell ref="Q9:S9"/>
    <mergeCell ref="B4:B9"/>
    <mergeCell ref="C4:C6"/>
    <mergeCell ref="D4:E6"/>
    <mergeCell ref="F4:F6"/>
    <mergeCell ref="G4:G6"/>
    <mergeCell ref="C7:C9"/>
    <mergeCell ref="D7:E9"/>
    <mergeCell ref="F7:F9"/>
    <mergeCell ref="T12:V13"/>
    <mergeCell ref="J14:L14"/>
    <mergeCell ref="M14:N14"/>
    <mergeCell ref="O14:P14"/>
    <mergeCell ref="Q14:S14"/>
    <mergeCell ref="T14:V14"/>
    <mergeCell ref="T11:V11"/>
    <mergeCell ref="B12:C14"/>
    <mergeCell ref="D12:E14"/>
    <mergeCell ref="F12:F14"/>
    <mergeCell ref="G12:G14"/>
    <mergeCell ref="I12:I14"/>
    <mergeCell ref="J12:L13"/>
    <mergeCell ref="M12:N13"/>
    <mergeCell ref="O12:P13"/>
    <mergeCell ref="Q12:S13"/>
    <mergeCell ref="I11:L11"/>
    <mergeCell ref="M11:N11"/>
    <mergeCell ref="O11:P11"/>
    <mergeCell ref="Q11:S11"/>
    <mergeCell ref="B10:C11"/>
    <mergeCell ref="D10:E11"/>
    <mergeCell ref="F10:F11"/>
    <mergeCell ref="G10:G11"/>
    <mergeCell ref="T19:V19"/>
    <mergeCell ref="A21:C21"/>
    <mergeCell ref="D21:V21"/>
    <mergeCell ref="A22:C22"/>
    <mergeCell ref="D22:V22"/>
    <mergeCell ref="A23:C23"/>
    <mergeCell ref="D23:V23"/>
    <mergeCell ref="B19:C19"/>
    <mergeCell ref="D19:E19"/>
    <mergeCell ref="I19:L19"/>
    <mergeCell ref="M19:N19"/>
    <mergeCell ref="O19:P19"/>
    <mergeCell ref="Q19:S19"/>
    <mergeCell ref="A4:A19"/>
    <mergeCell ref="O15:P17"/>
    <mergeCell ref="Q15:S17"/>
    <mergeCell ref="T15:V17"/>
    <mergeCell ref="B18:C18"/>
    <mergeCell ref="D18:E18"/>
    <mergeCell ref="I18:L18"/>
    <mergeCell ref="M18:N18"/>
    <mergeCell ref="O18:P18"/>
    <mergeCell ref="Q18:S18"/>
    <mergeCell ref="T18:V18"/>
    <mergeCell ref="A27:C27"/>
    <mergeCell ref="D27:V27"/>
    <mergeCell ref="A28:C28"/>
    <mergeCell ref="D28:V28"/>
    <mergeCell ref="A29:C29"/>
    <mergeCell ref="D29:V29"/>
    <mergeCell ref="A24:C24"/>
    <mergeCell ref="D24:V24"/>
    <mergeCell ref="A25:C25"/>
    <mergeCell ref="D25:V25"/>
    <mergeCell ref="A26:C26"/>
    <mergeCell ref="D26:V26"/>
    <mergeCell ref="F34:F35"/>
    <mergeCell ref="G34:G35"/>
    <mergeCell ref="H34:T34"/>
    <mergeCell ref="U34:V35"/>
    <mergeCell ref="H35:I35"/>
    <mergeCell ref="K35:L35"/>
    <mergeCell ref="A30:A33"/>
    <mergeCell ref="B30:V30"/>
    <mergeCell ref="B31:V31"/>
    <mergeCell ref="B32:V32"/>
    <mergeCell ref="B33:V33"/>
    <mergeCell ref="A34:A41"/>
    <mergeCell ref="B34:B35"/>
    <mergeCell ref="C34:C35"/>
    <mergeCell ref="D34:D35"/>
    <mergeCell ref="E34:E35"/>
    <mergeCell ref="K40:L40"/>
    <mergeCell ref="H41:I41"/>
    <mergeCell ref="K41:L41"/>
    <mergeCell ref="A42:B42"/>
    <mergeCell ref="H42:I42"/>
    <mergeCell ref="K42:V42"/>
    <mergeCell ref="H36:I36"/>
    <mergeCell ref="K36:L36"/>
    <mergeCell ref="U36:V41"/>
    <mergeCell ref="H37:I37"/>
    <mergeCell ref="K37:L37"/>
    <mergeCell ref="H38:I38"/>
    <mergeCell ref="K38:L38"/>
    <mergeCell ref="H39:I39"/>
    <mergeCell ref="K39:L39"/>
    <mergeCell ref="H40:I40"/>
    <mergeCell ref="A47:C47"/>
    <mergeCell ref="A48:C48"/>
    <mergeCell ref="A44:C44"/>
    <mergeCell ref="A45:C45"/>
    <mergeCell ref="A46:C46"/>
    <mergeCell ref="D48:F48"/>
    <mergeCell ref="D47:F47"/>
    <mergeCell ref="D44:F44"/>
    <mergeCell ref="D45:F45"/>
    <mergeCell ref="D46:F46"/>
  </mergeCells>
  <phoneticPr fontId="2" type="noConversion"/>
  <dataValidations count="15">
    <dataValidation type="list" allowBlank="1" showInputMessage="1" showErrorMessage="1" sqref="O36:O41">
      <formula1>段</formula1>
    </dataValidation>
    <dataValidation type="list" allowBlank="1" showInputMessage="1" showErrorMessage="1" sqref="D15 F15:G15 M15 O15 Q15 T15 D36:E41">
      <formula1>權利範圍</formula1>
    </dataValidation>
    <dataValidation type="list" allowBlank="1" showInputMessage="1" showErrorMessage="1" sqref="H36:H41">
      <formula1>縣市</formula1>
    </dataValidation>
    <dataValidation type="list" allowBlank="1" showInputMessage="1" showErrorMessage="1" sqref="B36:B41">
      <formula1>抵押人</formula1>
    </dataValidation>
    <dataValidation type="list" allowBlank="1" showInputMessage="1" showErrorMessage="1" sqref="J36:J41">
      <formula1>鄉鎮區5</formula1>
    </dataValidation>
    <dataValidation type="list" allowBlank="1" showInputMessage="1" showErrorMessage="1" sqref="M36:M41">
      <formula1>鄰</formula1>
    </dataValidation>
    <dataValidation type="list" allowBlank="1" showInputMessage="1" showErrorMessage="1" sqref="S36:S41">
      <formula1>樓層</formula1>
    </dataValidation>
    <dataValidation type="list" allowBlank="1" showInputMessage="1" showErrorMessage="1" sqref="D42">
      <formula1>立約–年</formula1>
    </dataValidation>
    <dataValidation type="list" allowBlank="1" showInputMessage="1" showErrorMessage="1" sqref="F42">
      <formula1>立約–月</formula1>
    </dataValidation>
    <dataValidation type="list" allowBlank="1" showInputMessage="1" showErrorMessage="1" sqref="H42">
      <formula1>立約–日</formula1>
    </dataValidation>
    <dataValidation type="list" allowBlank="1" showInputMessage="1" showErrorMessage="1" sqref="D21">
      <formula1>擔保種類</formula1>
    </dataValidation>
    <dataValidation type="list" allowBlank="1" showInputMessage="1" showErrorMessage="1" sqref="M12 O12 Q12 T12">
      <formula1>附屬</formula1>
    </dataValidation>
    <dataValidation type="list" allowBlank="1" showInputMessage="1" showErrorMessage="1" sqref="D4 F4:G4 M5 O5 Q5 T5">
      <formula1>鄉鎮1</formula1>
    </dataValidation>
    <dataValidation type="list" allowBlank="1" showInputMessage="1" showErrorMessage="1" sqref="M9 O9 Q9 T9">
      <formula1>小段10</formula1>
    </dataValidation>
    <dataValidation type="list" allowBlank="1" showInputMessage="1" showErrorMessage="1" sqref="D7 F7:G7">
      <formula1>小段9</formula1>
    </dataValidation>
  </dataValidations>
  <pageMargins left="0.53" right="0.75000000000000011" top="0.5" bottom="0.5" header="0.5" footer="0.5"/>
  <pageSetup paperSize="9" scale="94" fitToWidth="0" fitToHeight="0" orientation="landscape" horizontalDpi="1200" verticalDpi="1200" r:id="rId1"/>
  <headerFooter alignWithMargins="0"/>
  <rowBreaks count="1" manualBreakCount="1">
    <brk id="20" max="2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T34"/>
  <sheetViews>
    <sheetView view="pageBreakPreview" zoomScale="112" zoomScaleNormal="100" zoomScaleSheetLayoutView="112" workbookViewId="0">
      <selection activeCell="E11" sqref="E11:E13"/>
    </sheetView>
  </sheetViews>
  <sheetFormatPr defaultRowHeight="16.5" x14ac:dyDescent="0.25"/>
  <cols>
    <col min="1" max="1" width="6.25" style="15" customWidth="1"/>
    <col min="2" max="2" width="8.875" style="15" customWidth="1"/>
    <col min="3" max="3" width="10.25" style="15" customWidth="1"/>
    <col min="4" max="4" width="11.5" style="15" customWidth="1"/>
    <col min="5" max="5" width="12.625" style="15" customWidth="1"/>
    <col min="6" max="6" width="8" style="15" customWidth="1"/>
    <col min="7" max="7" width="5.125" style="15" customWidth="1"/>
    <col min="8" max="8" width="4.625" style="15" customWidth="1"/>
    <col min="9" max="9" width="6.375" style="15" customWidth="1"/>
    <col min="10" max="10" width="5.875" style="15" customWidth="1"/>
    <col min="11" max="11" width="7.125" style="15" customWidth="1"/>
    <col min="12" max="12" width="4.75" style="15" customWidth="1"/>
    <col min="13" max="13" width="5.625" style="15" customWidth="1"/>
    <col min="14" max="14" width="6.875" style="15" customWidth="1"/>
    <col min="15" max="15" width="4.875" style="15" customWidth="1"/>
    <col min="16" max="16" width="6.75" style="15" customWidth="1"/>
    <col min="17" max="17" width="6.125" style="15" customWidth="1"/>
    <col min="18" max="18" width="4.375" style="15" customWidth="1"/>
    <col min="19" max="19" width="15.375" style="15" customWidth="1"/>
    <col min="20" max="20" width="9" style="15" customWidth="1"/>
    <col min="21" max="16384" width="9" style="15"/>
  </cols>
  <sheetData>
    <row r="1" spans="1:20" ht="21" customHeight="1" x14ac:dyDescent="0.25">
      <c r="A1" s="197" t="s">
        <v>73</v>
      </c>
      <c r="B1" s="197"/>
      <c r="C1" s="197"/>
      <c r="D1" s="197"/>
      <c r="E1" s="197"/>
      <c r="F1" s="197"/>
      <c r="G1" s="198" t="s">
        <v>98</v>
      </c>
      <c r="H1" s="198"/>
      <c r="I1" s="198"/>
      <c r="J1" s="199" t="s">
        <v>99</v>
      </c>
      <c r="K1" s="199"/>
      <c r="L1" s="198" t="s">
        <v>100</v>
      </c>
      <c r="M1" s="198"/>
      <c r="N1" s="37"/>
      <c r="O1" s="38"/>
      <c r="P1" s="23"/>
      <c r="Q1" s="23"/>
      <c r="R1" s="23"/>
      <c r="S1" s="39"/>
      <c r="T1" s="36"/>
    </row>
    <row r="2" spans="1:20" ht="21" customHeight="1" x14ac:dyDescent="0.25">
      <c r="A2" s="200" t="s">
        <v>8</v>
      </c>
      <c r="B2" s="200"/>
      <c r="C2" s="200"/>
      <c r="D2" s="200"/>
      <c r="E2" s="200"/>
      <c r="F2" s="200"/>
      <c r="G2" s="198"/>
      <c r="H2" s="198"/>
      <c r="I2" s="198"/>
      <c r="J2" s="201" t="s">
        <v>101</v>
      </c>
      <c r="K2" s="201"/>
      <c r="L2" s="198"/>
      <c r="M2" s="198"/>
      <c r="N2" s="40"/>
      <c r="O2" s="41"/>
      <c r="P2" s="26"/>
      <c r="Q2" s="26"/>
      <c r="R2" s="26"/>
      <c r="S2" s="42"/>
      <c r="T2" s="36"/>
    </row>
    <row r="3" spans="1:20" ht="20.25" customHeight="1" x14ac:dyDescent="0.25">
      <c r="A3" s="120" t="s">
        <v>9</v>
      </c>
      <c r="B3" s="2" t="s">
        <v>10</v>
      </c>
      <c r="C3" s="100" t="s">
        <v>11</v>
      </c>
      <c r="D3" s="2" t="s">
        <v>88</v>
      </c>
      <c r="E3" s="100" t="s">
        <v>102</v>
      </c>
      <c r="F3" s="23" t="s">
        <v>99</v>
      </c>
      <c r="G3" s="191" t="s">
        <v>103</v>
      </c>
      <c r="H3" s="191"/>
      <c r="I3" s="191"/>
      <c r="J3" s="191"/>
      <c r="K3" s="191"/>
      <c r="L3" s="191"/>
      <c r="M3" s="191"/>
      <c r="N3" s="191"/>
      <c r="O3" s="191"/>
      <c r="P3" s="191"/>
      <c r="Q3" s="191"/>
      <c r="R3" s="191"/>
      <c r="S3" s="191"/>
    </row>
    <row r="4" spans="1:20" ht="20.25" customHeight="1" x14ac:dyDescent="0.25">
      <c r="A4" s="120"/>
      <c r="B4" s="3" t="s">
        <v>14</v>
      </c>
      <c r="C4" s="100"/>
      <c r="D4" s="3" t="s">
        <v>93</v>
      </c>
      <c r="E4" s="100"/>
      <c r="F4" s="26" t="s">
        <v>101</v>
      </c>
      <c r="G4" s="191"/>
      <c r="H4" s="191"/>
      <c r="I4" s="191"/>
      <c r="J4" s="191"/>
      <c r="K4" s="191"/>
      <c r="L4" s="191"/>
      <c r="M4" s="191"/>
      <c r="N4" s="191"/>
      <c r="O4" s="191"/>
      <c r="P4" s="191"/>
      <c r="Q4" s="191"/>
      <c r="R4" s="191"/>
      <c r="S4" s="191"/>
    </row>
    <row r="5" spans="1:20" ht="24" customHeight="1" x14ac:dyDescent="0.25">
      <c r="A5" s="112" t="s">
        <v>16</v>
      </c>
      <c r="B5" s="102" t="s">
        <v>17</v>
      </c>
      <c r="C5" s="102" t="s">
        <v>18</v>
      </c>
      <c r="D5" s="101"/>
      <c r="E5" s="101"/>
      <c r="F5" s="101"/>
      <c r="G5" s="101"/>
      <c r="H5" s="112" t="s">
        <v>19</v>
      </c>
      <c r="I5" s="106" t="s">
        <v>1749</v>
      </c>
      <c r="J5" s="106"/>
      <c r="K5" s="106"/>
      <c r="L5" s="106"/>
      <c r="M5" s="101"/>
      <c r="N5" s="101"/>
      <c r="O5" s="101"/>
      <c r="P5" s="101"/>
      <c r="Q5" s="101"/>
      <c r="R5" s="101"/>
      <c r="S5" s="18"/>
    </row>
    <row r="6" spans="1:20" ht="24" customHeight="1" x14ac:dyDescent="0.25">
      <c r="A6" s="112"/>
      <c r="B6" s="102"/>
      <c r="C6" s="102"/>
      <c r="D6" s="101"/>
      <c r="E6" s="101"/>
      <c r="F6" s="101"/>
      <c r="G6" s="101"/>
      <c r="H6" s="112"/>
      <c r="I6" s="102" t="s">
        <v>1731</v>
      </c>
      <c r="J6" s="110" t="s">
        <v>22</v>
      </c>
      <c r="K6" s="110"/>
      <c r="L6" s="110"/>
      <c r="M6" s="101"/>
      <c r="N6" s="101"/>
      <c r="O6" s="101"/>
      <c r="P6" s="101"/>
      <c r="Q6" s="101"/>
      <c r="R6" s="101"/>
      <c r="S6" s="18"/>
    </row>
    <row r="7" spans="1:20" ht="24" customHeight="1" x14ac:dyDescent="0.25">
      <c r="A7" s="112"/>
      <c r="B7" s="102"/>
      <c r="C7" s="102"/>
      <c r="D7" s="101"/>
      <c r="E7" s="101"/>
      <c r="F7" s="101"/>
      <c r="G7" s="101"/>
      <c r="H7" s="112"/>
      <c r="I7" s="102"/>
      <c r="J7" s="110" t="s">
        <v>23</v>
      </c>
      <c r="K7" s="110"/>
      <c r="L7" s="110"/>
      <c r="M7" s="101"/>
      <c r="N7" s="101"/>
      <c r="O7" s="101"/>
      <c r="P7" s="101"/>
      <c r="Q7" s="101"/>
      <c r="R7" s="101"/>
      <c r="S7" s="18"/>
    </row>
    <row r="8" spans="1:20" ht="24" customHeight="1" x14ac:dyDescent="0.25">
      <c r="A8" s="112"/>
      <c r="B8" s="102"/>
      <c r="C8" s="102" t="s">
        <v>24</v>
      </c>
      <c r="D8" s="101"/>
      <c r="E8" s="101"/>
      <c r="F8" s="101"/>
      <c r="G8" s="101"/>
      <c r="H8" s="112"/>
      <c r="I8" s="102"/>
      <c r="J8" s="110" t="s">
        <v>25</v>
      </c>
      <c r="K8" s="110"/>
      <c r="L8" s="110"/>
      <c r="M8" s="101"/>
      <c r="N8" s="101"/>
      <c r="O8" s="101"/>
      <c r="P8" s="101"/>
      <c r="Q8" s="101"/>
      <c r="R8" s="101"/>
      <c r="S8" s="18"/>
    </row>
    <row r="9" spans="1:20" ht="24" customHeight="1" x14ac:dyDescent="0.25">
      <c r="A9" s="112"/>
      <c r="B9" s="102"/>
      <c r="C9" s="102"/>
      <c r="D9" s="101"/>
      <c r="E9" s="101"/>
      <c r="F9" s="101"/>
      <c r="G9" s="101"/>
      <c r="H9" s="112"/>
      <c r="I9" s="102"/>
      <c r="J9" s="110" t="s">
        <v>26</v>
      </c>
      <c r="K9" s="110"/>
      <c r="L9" s="110"/>
      <c r="M9" s="101"/>
      <c r="N9" s="101"/>
      <c r="O9" s="101"/>
      <c r="P9" s="101"/>
      <c r="Q9" s="101"/>
      <c r="R9" s="101"/>
      <c r="S9" s="18"/>
    </row>
    <row r="10" spans="1:20" ht="48" customHeight="1" x14ac:dyDescent="0.25">
      <c r="A10" s="112"/>
      <c r="B10" s="102"/>
      <c r="C10" s="102"/>
      <c r="D10" s="101"/>
      <c r="E10" s="101"/>
      <c r="F10" s="101"/>
      <c r="G10" s="101"/>
      <c r="H10" s="112"/>
      <c r="I10" s="102" t="s">
        <v>1750</v>
      </c>
      <c r="J10" s="110" t="s">
        <v>28</v>
      </c>
      <c r="K10" s="110"/>
      <c r="L10" s="110"/>
      <c r="M10" s="101"/>
      <c r="N10" s="101"/>
      <c r="O10" s="101"/>
      <c r="P10" s="101"/>
      <c r="Q10" s="101"/>
      <c r="R10" s="101"/>
      <c r="S10" s="8"/>
    </row>
    <row r="11" spans="1:20" ht="27.75" customHeight="1" x14ac:dyDescent="0.25">
      <c r="A11" s="112"/>
      <c r="B11" s="140" t="s">
        <v>29</v>
      </c>
      <c r="C11" s="141"/>
      <c r="D11" s="146"/>
      <c r="E11" s="146"/>
      <c r="F11" s="130"/>
      <c r="G11" s="131"/>
      <c r="H11" s="112"/>
      <c r="I11" s="102"/>
      <c r="J11" s="110" t="s">
        <v>74</v>
      </c>
      <c r="K11" s="110"/>
      <c r="L11" s="110"/>
      <c r="M11" s="101"/>
      <c r="N11" s="101"/>
      <c r="O11" s="101"/>
      <c r="P11" s="101"/>
      <c r="Q11" s="101"/>
      <c r="R11" s="101"/>
      <c r="S11" s="18"/>
    </row>
    <row r="12" spans="1:20" ht="25.5" customHeight="1" x14ac:dyDescent="0.25">
      <c r="A12" s="112"/>
      <c r="B12" s="142"/>
      <c r="C12" s="143"/>
      <c r="D12" s="147"/>
      <c r="E12" s="147"/>
      <c r="F12" s="132"/>
      <c r="G12" s="133"/>
      <c r="H12" s="112"/>
      <c r="I12" s="102" t="s">
        <v>1793</v>
      </c>
      <c r="J12" s="102"/>
      <c r="K12" s="102"/>
      <c r="L12" s="102"/>
      <c r="M12" s="101"/>
      <c r="N12" s="101"/>
      <c r="O12" s="101"/>
      <c r="P12" s="101"/>
      <c r="Q12" s="101"/>
      <c r="R12" s="101"/>
      <c r="S12" s="101"/>
    </row>
    <row r="13" spans="1:20" ht="20.25" customHeight="1" x14ac:dyDescent="0.25">
      <c r="A13" s="112"/>
      <c r="B13" s="144"/>
      <c r="C13" s="145"/>
      <c r="D13" s="148"/>
      <c r="E13" s="148"/>
      <c r="F13" s="134"/>
      <c r="G13" s="135"/>
      <c r="H13" s="112"/>
      <c r="I13" s="102"/>
      <c r="J13" s="102"/>
      <c r="K13" s="102"/>
      <c r="L13" s="102"/>
      <c r="M13" s="101"/>
      <c r="N13" s="101"/>
      <c r="O13" s="101"/>
      <c r="P13" s="101"/>
      <c r="Q13" s="101"/>
      <c r="R13" s="101"/>
      <c r="S13" s="101"/>
    </row>
    <row r="14" spans="1:20" ht="30.75" customHeight="1" x14ac:dyDescent="0.25">
      <c r="A14" s="112"/>
      <c r="B14" s="102" t="s">
        <v>1792</v>
      </c>
      <c r="C14" s="102"/>
      <c r="D14" s="101"/>
      <c r="E14" s="101"/>
      <c r="F14" s="101"/>
      <c r="G14" s="101"/>
      <c r="H14" s="112"/>
      <c r="I14" s="102" t="s">
        <v>1794</v>
      </c>
      <c r="J14" s="102" t="s">
        <v>37</v>
      </c>
      <c r="K14" s="102"/>
      <c r="L14" s="102"/>
      <c r="M14" s="101"/>
      <c r="N14" s="101"/>
      <c r="O14" s="101"/>
      <c r="P14" s="101"/>
      <c r="Q14" s="101"/>
      <c r="R14" s="101"/>
      <c r="S14" s="18"/>
    </row>
    <row r="15" spans="1:20" ht="39" customHeight="1" x14ac:dyDescent="0.25">
      <c r="A15" s="112"/>
      <c r="B15" s="102"/>
      <c r="C15" s="102"/>
      <c r="D15" s="101"/>
      <c r="E15" s="101"/>
      <c r="F15" s="101"/>
      <c r="G15" s="101"/>
      <c r="H15" s="112"/>
      <c r="I15" s="102"/>
      <c r="J15" s="102" t="s">
        <v>38</v>
      </c>
      <c r="K15" s="102"/>
      <c r="L15" s="102"/>
      <c r="M15" s="101"/>
      <c r="N15" s="101"/>
      <c r="O15" s="101"/>
      <c r="P15" s="101"/>
      <c r="Q15" s="101"/>
      <c r="R15" s="101"/>
      <c r="S15" s="18"/>
    </row>
    <row r="16" spans="1:20" ht="56.1" customHeight="1" x14ac:dyDescent="0.25">
      <c r="A16" s="112"/>
      <c r="B16" s="102" t="s">
        <v>1789</v>
      </c>
      <c r="C16" s="102"/>
      <c r="D16" s="18"/>
      <c r="E16" s="18"/>
      <c r="F16" s="101"/>
      <c r="G16" s="101"/>
      <c r="H16" s="112"/>
      <c r="I16" s="102" t="s">
        <v>1795</v>
      </c>
      <c r="J16" s="102"/>
      <c r="K16" s="102"/>
      <c r="L16" s="102"/>
      <c r="M16" s="101"/>
      <c r="N16" s="101"/>
      <c r="O16" s="101"/>
      <c r="P16" s="101"/>
      <c r="Q16" s="101"/>
      <c r="R16" s="101"/>
      <c r="S16" s="18"/>
    </row>
    <row r="17" spans="1:19" ht="56.1" customHeight="1" x14ac:dyDescent="0.25">
      <c r="A17" s="112"/>
      <c r="B17" s="102" t="s">
        <v>1790</v>
      </c>
      <c r="C17" s="102"/>
      <c r="D17" s="18" t="s">
        <v>104</v>
      </c>
      <c r="E17" s="18"/>
      <c r="F17" s="101"/>
      <c r="G17" s="101"/>
      <c r="H17" s="112"/>
      <c r="I17" s="102" t="s">
        <v>1796</v>
      </c>
      <c r="J17" s="102"/>
      <c r="K17" s="102"/>
      <c r="L17" s="102"/>
      <c r="M17" s="101"/>
      <c r="N17" s="101"/>
      <c r="O17" s="101"/>
      <c r="P17" s="101"/>
      <c r="Q17" s="101"/>
      <c r="R17" s="101"/>
      <c r="S17" s="18"/>
    </row>
    <row r="18" spans="1:19" ht="56.1" customHeight="1" x14ac:dyDescent="0.25">
      <c r="A18" s="112"/>
      <c r="B18" s="195" t="s">
        <v>1791</v>
      </c>
      <c r="C18" s="196"/>
      <c r="D18" s="18"/>
      <c r="E18" s="18"/>
      <c r="F18" s="116"/>
      <c r="G18" s="122"/>
      <c r="H18" s="112"/>
      <c r="I18" s="99" t="s">
        <v>1797</v>
      </c>
      <c r="J18" s="100"/>
      <c r="K18" s="100"/>
      <c r="L18" s="194"/>
      <c r="M18" s="116"/>
      <c r="N18" s="125"/>
      <c r="O18" s="122"/>
      <c r="P18" s="116"/>
      <c r="Q18" s="125"/>
      <c r="R18" s="122"/>
      <c r="S18" s="18"/>
    </row>
    <row r="19" spans="1:19" ht="24" customHeight="1" x14ac:dyDescent="0.25">
      <c r="A19" s="186" t="s">
        <v>1798</v>
      </c>
      <c r="B19" s="186"/>
      <c r="C19" s="186"/>
      <c r="D19" s="101"/>
      <c r="E19" s="101"/>
      <c r="F19" s="101"/>
      <c r="G19" s="101"/>
      <c r="H19" s="101"/>
      <c r="I19" s="101"/>
      <c r="J19" s="101"/>
      <c r="K19" s="101"/>
      <c r="L19" s="101"/>
      <c r="M19" s="101"/>
      <c r="N19" s="101"/>
      <c r="O19" s="101"/>
      <c r="P19" s="101"/>
      <c r="Q19" s="101"/>
      <c r="R19" s="101"/>
      <c r="S19" s="101"/>
    </row>
    <row r="20" spans="1:19" ht="43.5" customHeight="1" x14ac:dyDescent="0.25">
      <c r="A20" s="107" t="s">
        <v>1799</v>
      </c>
      <c r="B20" s="107" t="s">
        <v>105</v>
      </c>
      <c r="C20" s="107"/>
      <c r="D20" s="193" t="s">
        <v>106</v>
      </c>
      <c r="E20" s="193"/>
      <c r="F20" s="193"/>
      <c r="G20" s="193"/>
      <c r="H20" s="193"/>
      <c r="I20" s="193"/>
      <c r="J20" s="193"/>
      <c r="K20" s="193"/>
      <c r="L20" s="193"/>
      <c r="M20" s="193"/>
      <c r="N20" s="193"/>
      <c r="O20" s="193"/>
      <c r="P20" s="193"/>
      <c r="Q20" s="193"/>
      <c r="R20" s="193"/>
      <c r="S20" s="193"/>
    </row>
    <row r="21" spans="1:19" ht="58.5" customHeight="1" x14ac:dyDescent="0.25">
      <c r="A21" s="107"/>
      <c r="B21" s="107" t="s">
        <v>107</v>
      </c>
      <c r="C21" s="107"/>
      <c r="D21" s="101"/>
      <c r="E21" s="101"/>
      <c r="F21" s="101"/>
      <c r="G21" s="101"/>
      <c r="H21" s="101"/>
      <c r="I21" s="101"/>
      <c r="J21" s="101"/>
      <c r="K21" s="101"/>
      <c r="L21" s="101"/>
      <c r="M21" s="101"/>
      <c r="N21" s="101"/>
      <c r="O21" s="101"/>
      <c r="P21" s="101"/>
      <c r="Q21" s="101"/>
      <c r="R21" s="101"/>
      <c r="S21" s="101"/>
    </row>
    <row r="22" spans="1:19" ht="35.25" customHeight="1" x14ac:dyDescent="0.25">
      <c r="A22" s="107" t="s">
        <v>1800</v>
      </c>
      <c r="B22" s="183" t="s">
        <v>97</v>
      </c>
      <c r="C22" s="183"/>
      <c r="D22" s="183"/>
      <c r="E22" s="183"/>
      <c r="F22" s="183"/>
      <c r="G22" s="183"/>
      <c r="H22" s="183"/>
      <c r="I22" s="183"/>
      <c r="J22" s="183"/>
      <c r="K22" s="183"/>
      <c r="L22" s="183"/>
      <c r="M22" s="183"/>
      <c r="N22" s="183"/>
      <c r="O22" s="183"/>
      <c r="P22" s="183"/>
      <c r="Q22" s="183"/>
      <c r="R22" s="183"/>
      <c r="S22" s="183"/>
    </row>
    <row r="23" spans="1:19" ht="35.25" customHeight="1" x14ac:dyDescent="0.25">
      <c r="A23" s="107"/>
      <c r="B23" s="184" t="s">
        <v>44</v>
      </c>
      <c r="C23" s="184"/>
      <c r="D23" s="184"/>
      <c r="E23" s="184"/>
      <c r="F23" s="184"/>
      <c r="G23" s="184"/>
      <c r="H23" s="184"/>
      <c r="I23" s="184"/>
      <c r="J23" s="184"/>
      <c r="K23" s="184"/>
      <c r="L23" s="184"/>
      <c r="M23" s="184"/>
      <c r="N23" s="184"/>
      <c r="O23" s="184"/>
      <c r="P23" s="184"/>
      <c r="Q23" s="184"/>
      <c r="R23" s="184"/>
      <c r="S23" s="184"/>
    </row>
    <row r="24" spans="1:19" ht="35.25" customHeight="1" x14ac:dyDescent="0.25">
      <c r="A24" s="107"/>
      <c r="B24" s="184" t="s">
        <v>45</v>
      </c>
      <c r="C24" s="184"/>
      <c r="D24" s="184"/>
      <c r="E24" s="184"/>
      <c r="F24" s="184"/>
      <c r="G24" s="184"/>
      <c r="H24" s="184"/>
      <c r="I24" s="184"/>
      <c r="J24" s="184"/>
      <c r="K24" s="184"/>
      <c r="L24" s="184"/>
      <c r="M24" s="184"/>
      <c r="N24" s="184"/>
      <c r="O24" s="184"/>
      <c r="P24" s="184"/>
      <c r="Q24" s="184"/>
      <c r="R24" s="184"/>
      <c r="S24" s="184"/>
    </row>
    <row r="25" spans="1:19" ht="35.25" customHeight="1" x14ac:dyDescent="0.25">
      <c r="A25" s="107"/>
      <c r="B25" s="127" t="s">
        <v>46</v>
      </c>
      <c r="C25" s="127"/>
      <c r="D25" s="127"/>
      <c r="E25" s="127"/>
      <c r="F25" s="127"/>
      <c r="G25" s="127"/>
      <c r="H25" s="127"/>
      <c r="I25" s="127"/>
      <c r="J25" s="127"/>
      <c r="K25" s="127"/>
      <c r="L25" s="127"/>
      <c r="M25" s="127"/>
      <c r="N25" s="127"/>
      <c r="O25" s="127"/>
      <c r="P25" s="127"/>
      <c r="Q25" s="127"/>
      <c r="R25" s="127"/>
      <c r="S25" s="127"/>
    </row>
    <row r="26" spans="1:19" ht="17.25" customHeight="1" x14ac:dyDescent="0.25">
      <c r="A26" s="105" t="s">
        <v>49</v>
      </c>
      <c r="B26" s="102" t="s">
        <v>1801</v>
      </c>
      <c r="C26" s="102" t="s">
        <v>1802</v>
      </c>
      <c r="D26" s="102" t="s">
        <v>1803</v>
      </c>
      <c r="E26" s="102" t="s">
        <v>1804</v>
      </c>
      <c r="F26" s="102" t="s">
        <v>1805</v>
      </c>
      <c r="G26" s="102"/>
      <c r="H26" s="102"/>
      <c r="I26" s="102"/>
      <c r="J26" s="102"/>
      <c r="K26" s="102"/>
      <c r="L26" s="102"/>
      <c r="M26" s="102"/>
      <c r="N26" s="102"/>
      <c r="O26" s="102"/>
      <c r="P26" s="102"/>
      <c r="Q26" s="102"/>
      <c r="R26" s="102"/>
      <c r="S26" s="102" t="s">
        <v>1806</v>
      </c>
    </row>
    <row r="27" spans="1:19" ht="55.5" customHeight="1" x14ac:dyDescent="0.25">
      <c r="A27" s="105"/>
      <c r="B27" s="102"/>
      <c r="C27" s="102"/>
      <c r="D27" s="102"/>
      <c r="E27" s="102"/>
      <c r="F27" s="8" t="s">
        <v>59</v>
      </c>
      <c r="G27" s="102" t="s">
        <v>18</v>
      </c>
      <c r="H27" s="102"/>
      <c r="I27" s="8" t="s">
        <v>60</v>
      </c>
      <c r="J27" s="8" t="s">
        <v>61</v>
      </c>
      <c r="K27" s="102" t="s">
        <v>62</v>
      </c>
      <c r="L27" s="102"/>
      <c r="M27" s="8" t="s">
        <v>63</v>
      </c>
      <c r="N27" s="8" t="s">
        <v>64</v>
      </c>
      <c r="O27" s="8" t="s">
        <v>65</v>
      </c>
      <c r="P27" s="8" t="s">
        <v>66</v>
      </c>
      <c r="Q27" s="8" t="s">
        <v>67</v>
      </c>
      <c r="R27" s="8"/>
      <c r="S27" s="102"/>
    </row>
    <row r="28" spans="1:19" ht="30.75" customHeight="1" x14ac:dyDescent="0.25">
      <c r="A28" s="105"/>
      <c r="B28" s="18"/>
      <c r="C28" s="18"/>
      <c r="D28" s="18"/>
      <c r="E28" s="18"/>
      <c r="F28" s="18"/>
      <c r="G28" s="101"/>
      <c r="H28" s="101"/>
      <c r="I28" s="34"/>
      <c r="J28" s="29"/>
      <c r="K28" s="101"/>
      <c r="L28" s="101"/>
      <c r="M28" s="18"/>
      <c r="N28" s="18"/>
      <c r="O28" s="18"/>
      <c r="P28" s="18"/>
      <c r="Q28" s="18"/>
      <c r="R28" s="18"/>
      <c r="S28" s="101"/>
    </row>
    <row r="29" spans="1:19" ht="30.75" customHeight="1" x14ac:dyDescent="0.25">
      <c r="A29" s="105"/>
      <c r="B29" s="18"/>
      <c r="C29" s="18"/>
      <c r="D29" s="18"/>
      <c r="E29" s="18"/>
      <c r="F29" s="18"/>
      <c r="G29" s="101"/>
      <c r="H29" s="101"/>
      <c r="I29" s="34"/>
      <c r="J29" s="29"/>
      <c r="K29" s="101"/>
      <c r="L29" s="101"/>
      <c r="M29" s="18"/>
      <c r="N29" s="18"/>
      <c r="O29" s="18"/>
      <c r="P29" s="18"/>
      <c r="Q29" s="18"/>
      <c r="R29" s="18"/>
      <c r="S29" s="101"/>
    </row>
    <row r="30" spans="1:19" ht="30.75" customHeight="1" x14ac:dyDescent="0.25">
      <c r="A30" s="105"/>
      <c r="B30" s="18"/>
      <c r="C30" s="18"/>
      <c r="D30" s="18"/>
      <c r="E30" s="18"/>
      <c r="F30" s="18"/>
      <c r="G30" s="101"/>
      <c r="H30" s="101"/>
      <c r="I30" s="34"/>
      <c r="J30" s="29"/>
      <c r="K30" s="101"/>
      <c r="L30" s="101"/>
      <c r="M30" s="18"/>
      <c r="N30" s="18"/>
      <c r="O30" s="18"/>
      <c r="P30" s="18"/>
      <c r="Q30" s="18"/>
      <c r="R30" s="18"/>
      <c r="S30" s="101"/>
    </row>
    <row r="31" spans="1:19" ht="30.75" customHeight="1" x14ac:dyDescent="0.25">
      <c r="A31" s="105"/>
      <c r="B31" s="18"/>
      <c r="C31" s="18"/>
      <c r="D31" s="18"/>
      <c r="E31" s="18"/>
      <c r="F31" s="18"/>
      <c r="G31" s="101"/>
      <c r="H31" s="101"/>
      <c r="I31" s="34"/>
      <c r="J31" s="29"/>
      <c r="K31" s="101"/>
      <c r="L31" s="101"/>
      <c r="M31" s="18"/>
      <c r="N31" s="18"/>
      <c r="O31" s="18"/>
      <c r="P31" s="18"/>
      <c r="Q31" s="18"/>
      <c r="R31" s="18"/>
      <c r="S31" s="101"/>
    </row>
    <row r="32" spans="1:19" ht="30.75" customHeight="1" x14ac:dyDescent="0.25">
      <c r="A32" s="105"/>
      <c r="B32" s="18"/>
      <c r="C32" s="18"/>
      <c r="D32" s="18"/>
      <c r="E32" s="18"/>
      <c r="F32" s="18"/>
      <c r="G32" s="101"/>
      <c r="H32" s="101"/>
      <c r="I32" s="34"/>
      <c r="J32" s="29"/>
      <c r="K32" s="101"/>
      <c r="L32" s="101"/>
      <c r="M32" s="18"/>
      <c r="N32" s="18"/>
      <c r="O32" s="18"/>
      <c r="P32" s="18"/>
      <c r="Q32" s="18"/>
      <c r="R32" s="18"/>
      <c r="S32" s="101"/>
    </row>
    <row r="33" spans="1:19" ht="30.75" customHeight="1" x14ac:dyDescent="0.25">
      <c r="A33" s="105"/>
      <c r="B33" s="18"/>
      <c r="C33" s="21"/>
      <c r="D33" s="18"/>
      <c r="E33" s="18"/>
      <c r="F33" s="21"/>
      <c r="G33" s="101"/>
      <c r="H33" s="101"/>
      <c r="I33" s="34"/>
      <c r="J33" s="29"/>
      <c r="K33" s="101"/>
      <c r="L33" s="101"/>
      <c r="M33" s="21"/>
      <c r="N33" s="21"/>
      <c r="O33" s="21"/>
      <c r="P33" s="21"/>
      <c r="Q33" s="21"/>
      <c r="R33" s="21"/>
      <c r="S33" s="101"/>
    </row>
    <row r="34" spans="1:19" ht="30.75" customHeight="1" x14ac:dyDescent="0.25">
      <c r="A34" s="110" t="s">
        <v>1807</v>
      </c>
      <c r="B34" s="110"/>
      <c r="C34" s="16" t="s">
        <v>69</v>
      </c>
      <c r="D34" s="12"/>
      <c r="E34" s="12" t="s">
        <v>70</v>
      </c>
      <c r="F34" s="33"/>
      <c r="G34" s="12" t="s">
        <v>71</v>
      </c>
      <c r="H34" s="125"/>
      <c r="I34" s="125"/>
      <c r="J34" s="12" t="s">
        <v>72</v>
      </c>
      <c r="K34" s="16"/>
      <c r="L34" s="16"/>
      <c r="M34" s="33"/>
      <c r="N34" s="16"/>
      <c r="O34" s="16"/>
      <c r="P34" s="16"/>
      <c r="Q34" s="16"/>
      <c r="R34" s="16"/>
      <c r="S34" s="34"/>
    </row>
  </sheetData>
  <mergeCells count="114">
    <mergeCell ref="A1:F1"/>
    <mergeCell ref="G1:I2"/>
    <mergeCell ref="J1:K1"/>
    <mergeCell ref="L1:M2"/>
    <mergeCell ref="A2:F2"/>
    <mergeCell ref="J2:K2"/>
    <mergeCell ref="M7:O7"/>
    <mergeCell ref="A3:A4"/>
    <mergeCell ref="C3:C4"/>
    <mergeCell ref="E3:E4"/>
    <mergeCell ref="G3:S4"/>
    <mergeCell ref="A5:A18"/>
    <mergeCell ref="B5:B10"/>
    <mergeCell ref="C5:C7"/>
    <mergeCell ref="D5:D7"/>
    <mergeCell ref="E5:E7"/>
    <mergeCell ref="F5:G7"/>
    <mergeCell ref="J11:L11"/>
    <mergeCell ref="P7:R7"/>
    <mergeCell ref="C8:C10"/>
    <mergeCell ref="D8:D10"/>
    <mergeCell ref="E8:E10"/>
    <mergeCell ref="F8:G10"/>
    <mergeCell ref="J8:L8"/>
    <mergeCell ref="M8:O8"/>
    <mergeCell ref="P8:R8"/>
    <mergeCell ref="J9:L9"/>
    <mergeCell ref="M9:O9"/>
    <mergeCell ref="H5:H18"/>
    <mergeCell ref="I5:L5"/>
    <mergeCell ref="M5:O5"/>
    <mergeCell ref="P5:R5"/>
    <mergeCell ref="I6:I9"/>
    <mergeCell ref="J6:L6"/>
    <mergeCell ref="M6:O6"/>
    <mergeCell ref="P6:R6"/>
    <mergeCell ref="J7:L7"/>
    <mergeCell ref="M11:O11"/>
    <mergeCell ref="P11:R11"/>
    <mergeCell ref="I12:L13"/>
    <mergeCell ref="M12:O13"/>
    <mergeCell ref="P12:R13"/>
    <mergeCell ref="M18:O18"/>
    <mergeCell ref="P18:R18"/>
    <mergeCell ref="P9:R9"/>
    <mergeCell ref="I10:I11"/>
    <mergeCell ref="J10:L10"/>
    <mergeCell ref="M10:O10"/>
    <mergeCell ref="P10:R10"/>
    <mergeCell ref="I14:I15"/>
    <mergeCell ref="J14:L14"/>
    <mergeCell ref="M14:O14"/>
    <mergeCell ref="P14:R14"/>
    <mergeCell ref="J15:L15"/>
    <mergeCell ref="M15:O15"/>
    <mergeCell ref="P15:R15"/>
    <mergeCell ref="B14:C15"/>
    <mergeCell ref="D14:D15"/>
    <mergeCell ref="E14:E15"/>
    <mergeCell ref="F14:G15"/>
    <mergeCell ref="B11:C13"/>
    <mergeCell ref="D11:D13"/>
    <mergeCell ref="E11:E13"/>
    <mergeCell ref="F11:G13"/>
    <mergeCell ref="A19:C19"/>
    <mergeCell ref="D19:S19"/>
    <mergeCell ref="B16:C16"/>
    <mergeCell ref="F16:G16"/>
    <mergeCell ref="I16:L16"/>
    <mergeCell ref="M16:O16"/>
    <mergeCell ref="P16:R16"/>
    <mergeCell ref="B17:C17"/>
    <mergeCell ref="F17:G17"/>
    <mergeCell ref="I17:L17"/>
    <mergeCell ref="M17:O17"/>
    <mergeCell ref="P17:R17"/>
    <mergeCell ref="I18:L18"/>
    <mergeCell ref="F18:G18"/>
    <mergeCell ref="B18:C18"/>
    <mergeCell ref="S12:S13"/>
    <mergeCell ref="A20:A21"/>
    <mergeCell ref="B20:C20"/>
    <mergeCell ref="D20:S20"/>
    <mergeCell ref="B21:C21"/>
    <mergeCell ref="D21:S21"/>
    <mergeCell ref="A22:A25"/>
    <mergeCell ref="B22:S22"/>
    <mergeCell ref="B23:S23"/>
    <mergeCell ref="B24:S24"/>
    <mergeCell ref="B25:S25"/>
    <mergeCell ref="G33:H33"/>
    <mergeCell ref="K33:L33"/>
    <mergeCell ref="A34:B34"/>
    <mergeCell ref="H34:I34"/>
    <mergeCell ref="S26:S27"/>
    <mergeCell ref="G27:H27"/>
    <mergeCell ref="K27:L27"/>
    <mergeCell ref="G28:H28"/>
    <mergeCell ref="K28:L28"/>
    <mergeCell ref="S28:S33"/>
    <mergeCell ref="G29:H29"/>
    <mergeCell ref="K29:L29"/>
    <mergeCell ref="G30:H30"/>
    <mergeCell ref="K30:L30"/>
    <mergeCell ref="A26:A33"/>
    <mergeCell ref="B26:B27"/>
    <mergeCell ref="C26:C27"/>
    <mergeCell ref="D26:D27"/>
    <mergeCell ref="E26:E27"/>
    <mergeCell ref="F26:R26"/>
    <mergeCell ref="G31:H31"/>
    <mergeCell ref="K31:L31"/>
    <mergeCell ref="G32:H32"/>
    <mergeCell ref="K32:L32"/>
  </mergeCells>
  <phoneticPr fontId="2" type="noConversion"/>
  <dataValidations count="15">
    <dataValidation type="list" allowBlank="1" showInputMessage="1" showErrorMessage="1" sqref="E28:E33">
      <formula1>持分</formula1>
    </dataValidation>
    <dataValidation type="list" allowBlank="1" showInputMessage="1" showErrorMessage="1" sqref="F28:F33 I28:I33">
      <formula1>縣市</formula1>
    </dataValidation>
    <dataValidation type="list" allowBlank="1" showInputMessage="1" showErrorMessage="1" sqref="B28:B33">
      <formula1>抵押人</formula1>
    </dataValidation>
    <dataValidation type="list" allowBlank="1" showInputMessage="1" showErrorMessage="1" sqref="M28:M33">
      <formula1>段</formula1>
    </dataValidation>
    <dataValidation type="list" allowBlank="1" showInputMessage="1" showErrorMessage="1" sqref="G28:G33">
      <formula1>鄉鎮區9</formula1>
    </dataValidation>
    <dataValidation type="list" allowBlank="1" showInputMessage="1" showErrorMessage="1" sqref="J28:J33">
      <formula1>鄰</formula1>
    </dataValidation>
    <dataValidation type="list" allowBlank="1" showInputMessage="1" showErrorMessage="1" sqref="Q28:Q33">
      <formula1>樓層</formula1>
    </dataValidation>
    <dataValidation type="list" allowBlank="1" showInputMessage="1" showErrorMessage="1" sqref="D34">
      <formula1>立約–年</formula1>
    </dataValidation>
    <dataValidation type="list" allowBlank="1" showInputMessage="1" showErrorMessage="1" sqref="F34">
      <formula1>立約–月</formula1>
    </dataValidation>
    <dataValidation type="list" allowBlank="1" showInputMessage="1" showErrorMessage="1" sqref="H34">
      <formula1>立約–日</formula1>
    </dataValidation>
    <dataValidation type="list" allowBlank="1" showInputMessage="1" showErrorMessage="1" sqref="D16:F16 M16 P16 S16">
      <formula1>權利範圍</formula1>
    </dataValidation>
    <dataValidation type="list" allowBlank="1" showInputMessage="1" showErrorMessage="1" sqref="M14 P14 S14">
      <formula1>附屬</formula1>
    </dataValidation>
    <dataValidation type="list" allowBlank="1" showInputMessage="1" showErrorMessage="1" sqref="M10 P10 S10">
      <formula1>小段16</formula1>
    </dataValidation>
    <dataValidation type="list" allowBlank="1" showInputMessage="1" showErrorMessage="1" sqref="D5:F5 M6 P6 S6">
      <formula1>鄉鎮1</formula1>
    </dataValidation>
    <dataValidation type="list" allowBlank="1" showInputMessage="1" showErrorMessage="1" sqref="D8:F8">
      <formula1>小段15</formula1>
    </dataValidation>
  </dataValidations>
  <printOptions horizontalCentered="1"/>
  <pageMargins left="0.39370078740157483" right="0.47244094488188981" top="0.55118110236220474" bottom="0.43307086614173229" header="0.51181102362204722" footer="0.31496062992125984"/>
  <pageSetup paperSize="9" scale="95" fitToWidth="0" fitToHeight="0" orientation="landscape" horizontalDpi="1200"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2"/>
  <sheetViews>
    <sheetView workbookViewId="0">
      <selection sqref="A1:F1"/>
    </sheetView>
  </sheetViews>
  <sheetFormatPr defaultRowHeight="15.75" x14ac:dyDescent="0.25"/>
  <cols>
    <col min="1" max="1" width="5.5" style="44" bestFit="1" customWidth="1"/>
    <col min="2" max="2" width="11" style="44" bestFit="1" customWidth="1"/>
    <col min="3" max="3" width="11.625" style="44" bestFit="1" customWidth="1"/>
    <col min="4" max="4" width="9" style="44" customWidth="1"/>
    <col min="5" max="6" width="7.125" style="44" bestFit="1" customWidth="1"/>
    <col min="7" max="7" width="9" style="44" bestFit="1" customWidth="1"/>
    <col min="8" max="8" width="7.125" style="44" bestFit="1" customWidth="1"/>
    <col min="9" max="9" width="15.125" style="44" bestFit="1" customWidth="1"/>
    <col min="10" max="11" width="9" style="44" bestFit="1" customWidth="1"/>
    <col min="12" max="12" width="9" style="44" customWidth="1"/>
    <col min="13" max="14" width="3.375" style="44" bestFit="1" customWidth="1"/>
    <col min="15" max="15" width="5.25" style="44" bestFit="1" customWidth="1"/>
    <col min="16" max="16" width="8.625" style="44" customWidth="1"/>
    <col min="17" max="17" width="8.25" style="44" customWidth="1"/>
    <col min="18" max="18" width="8.375" style="44" customWidth="1"/>
    <col min="19" max="19" width="9" style="44" customWidth="1"/>
    <col min="20" max="16384" width="9" style="44"/>
  </cols>
  <sheetData>
    <row r="1" spans="1:18" x14ac:dyDescent="0.25">
      <c r="A1" s="43" t="s">
        <v>110</v>
      </c>
      <c r="B1" s="43" t="s">
        <v>32</v>
      </c>
      <c r="C1" s="43" t="s">
        <v>111</v>
      </c>
      <c r="D1" s="43" t="s">
        <v>112</v>
      </c>
      <c r="E1" s="43" t="s">
        <v>1</v>
      </c>
      <c r="F1" s="43" t="s">
        <v>2</v>
      </c>
      <c r="G1" s="43" t="s">
        <v>113</v>
      </c>
      <c r="H1" s="43" t="s">
        <v>114</v>
      </c>
      <c r="I1" s="43" t="s">
        <v>5</v>
      </c>
      <c r="J1" s="44" t="s">
        <v>115</v>
      </c>
      <c r="K1" s="43" t="s">
        <v>116</v>
      </c>
      <c r="L1" s="43" t="s">
        <v>117</v>
      </c>
      <c r="M1" s="43" t="s">
        <v>61</v>
      </c>
      <c r="N1" s="43" t="s">
        <v>63</v>
      </c>
      <c r="O1" s="43" t="s">
        <v>118</v>
      </c>
      <c r="P1" s="45" t="s">
        <v>119</v>
      </c>
      <c r="Q1" s="45" t="s">
        <v>120</v>
      </c>
      <c r="R1" s="45" t="s">
        <v>121</v>
      </c>
    </row>
    <row r="2" spans="1:18" x14ac:dyDescent="0.25">
      <c r="A2" s="44" t="s">
        <v>122</v>
      </c>
      <c r="B2" s="44" t="s">
        <v>123</v>
      </c>
      <c r="C2" s="44" t="s">
        <v>124</v>
      </c>
      <c r="D2" s="44" t="s">
        <v>125</v>
      </c>
      <c r="E2" s="44" t="s">
        <v>12</v>
      </c>
      <c r="F2" s="44" t="s">
        <v>126</v>
      </c>
      <c r="G2" s="44" t="s">
        <v>125</v>
      </c>
      <c r="H2" s="44" t="s">
        <v>88</v>
      </c>
      <c r="I2" s="44" t="s">
        <v>88</v>
      </c>
      <c r="J2" s="44" t="s">
        <v>127</v>
      </c>
      <c r="K2" s="44" t="s">
        <v>108</v>
      </c>
      <c r="L2" s="44" t="s">
        <v>127</v>
      </c>
      <c r="M2" s="44">
        <v>1</v>
      </c>
      <c r="N2" s="44">
        <v>1</v>
      </c>
      <c r="O2" s="44">
        <v>1</v>
      </c>
      <c r="P2" s="44">
        <v>80</v>
      </c>
      <c r="Q2" s="44">
        <v>1</v>
      </c>
      <c r="R2" s="44">
        <v>1</v>
      </c>
    </row>
    <row r="3" spans="1:18" x14ac:dyDescent="0.25">
      <c r="A3" s="44" t="s">
        <v>128</v>
      </c>
      <c r="B3" s="44" t="s">
        <v>129</v>
      </c>
      <c r="C3" s="44" t="s">
        <v>130</v>
      </c>
      <c r="D3" s="46" t="s">
        <v>131</v>
      </c>
      <c r="E3" s="44" t="s">
        <v>15</v>
      </c>
      <c r="F3" s="44" t="s">
        <v>132</v>
      </c>
      <c r="G3" s="47" t="s">
        <v>133</v>
      </c>
      <c r="H3" s="44" t="s">
        <v>93</v>
      </c>
      <c r="I3" s="44" t="s">
        <v>93</v>
      </c>
      <c r="J3" s="44" t="s">
        <v>134</v>
      </c>
      <c r="K3" s="44" t="s">
        <v>109</v>
      </c>
      <c r="L3" s="44" t="s">
        <v>98</v>
      </c>
      <c r="M3" s="44">
        <v>2</v>
      </c>
      <c r="N3" s="44">
        <v>2</v>
      </c>
      <c r="O3" s="44">
        <v>2</v>
      </c>
      <c r="P3" s="44">
        <v>81</v>
      </c>
      <c r="Q3" s="44">
        <v>2</v>
      </c>
      <c r="R3" s="44">
        <v>2</v>
      </c>
    </row>
    <row r="4" spans="1:18" x14ac:dyDescent="0.25">
      <c r="A4" s="44" t="s">
        <v>135</v>
      </c>
      <c r="B4" s="44" t="s">
        <v>136</v>
      </c>
      <c r="C4" s="44" t="s">
        <v>137</v>
      </c>
      <c r="D4" s="46" t="s">
        <v>138</v>
      </c>
      <c r="G4" s="47" t="s">
        <v>139</v>
      </c>
      <c r="I4" s="44" t="s">
        <v>140</v>
      </c>
      <c r="J4" s="44" t="s">
        <v>141</v>
      </c>
      <c r="M4" s="44">
        <v>3</v>
      </c>
      <c r="N4" s="44">
        <v>3</v>
      </c>
      <c r="O4" s="44">
        <v>3</v>
      </c>
      <c r="P4" s="44">
        <v>82</v>
      </c>
      <c r="Q4" s="44">
        <v>3</v>
      </c>
      <c r="R4" s="44">
        <v>3</v>
      </c>
    </row>
    <row r="5" spans="1:18" x14ac:dyDescent="0.25">
      <c r="A5" s="44" t="s">
        <v>142</v>
      </c>
      <c r="B5" s="44" t="s">
        <v>143</v>
      </c>
      <c r="C5" s="44" t="s">
        <v>144</v>
      </c>
      <c r="D5" s="46" t="s">
        <v>145</v>
      </c>
      <c r="J5" s="44" t="s">
        <v>146</v>
      </c>
      <c r="M5" s="44">
        <v>4</v>
      </c>
      <c r="N5" s="44">
        <v>4</v>
      </c>
      <c r="O5" s="44">
        <v>4</v>
      </c>
      <c r="P5" s="44">
        <v>83</v>
      </c>
      <c r="Q5" s="44">
        <v>4</v>
      </c>
      <c r="R5" s="44">
        <v>4</v>
      </c>
    </row>
    <row r="6" spans="1:18" x14ac:dyDescent="0.25">
      <c r="A6" s="44" t="s">
        <v>147</v>
      </c>
      <c r="B6" s="44" t="s">
        <v>148</v>
      </c>
      <c r="C6" s="44" t="s">
        <v>149</v>
      </c>
      <c r="D6" s="46" t="s">
        <v>150</v>
      </c>
      <c r="M6" s="44">
        <v>5</v>
      </c>
      <c r="N6" s="44">
        <v>5</v>
      </c>
      <c r="O6" s="44">
        <v>5</v>
      </c>
      <c r="P6" s="44">
        <v>84</v>
      </c>
      <c r="Q6" s="44">
        <v>5</v>
      </c>
      <c r="R6" s="44">
        <v>5</v>
      </c>
    </row>
    <row r="7" spans="1:18" x14ac:dyDescent="0.25">
      <c r="A7" s="44" t="s">
        <v>151</v>
      </c>
      <c r="B7" s="44" t="s">
        <v>152</v>
      </c>
      <c r="C7" s="44" t="s">
        <v>153</v>
      </c>
      <c r="D7" s="46" t="s">
        <v>154</v>
      </c>
      <c r="M7" s="44">
        <v>6</v>
      </c>
      <c r="N7" s="44">
        <v>6</v>
      </c>
      <c r="O7" s="44">
        <v>6</v>
      </c>
      <c r="P7" s="44">
        <v>85</v>
      </c>
      <c r="Q7" s="44">
        <v>6</v>
      </c>
      <c r="R7" s="44">
        <v>6</v>
      </c>
    </row>
    <row r="8" spans="1:18" x14ac:dyDescent="0.25">
      <c r="A8" s="44" t="s">
        <v>155</v>
      </c>
      <c r="B8" s="44" t="s">
        <v>156</v>
      </c>
      <c r="C8" s="44" t="s">
        <v>157</v>
      </c>
      <c r="D8" s="46" t="s">
        <v>158</v>
      </c>
      <c r="M8" s="44">
        <v>7</v>
      </c>
      <c r="N8" s="44">
        <v>7</v>
      </c>
      <c r="O8" s="44">
        <v>7</v>
      </c>
      <c r="P8" s="44">
        <v>86</v>
      </c>
      <c r="Q8" s="44">
        <v>7</v>
      </c>
      <c r="R8" s="44">
        <v>7</v>
      </c>
    </row>
    <row r="9" spans="1:18" x14ac:dyDescent="0.25">
      <c r="A9" s="44" t="s">
        <v>159</v>
      </c>
      <c r="B9" s="44" t="s">
        <v>160</v>
      </c>
      <c r="C9" s="44" t="s">
        <v>161</v>
      </c>
      <c r="D9" s="46" t="s">
        <v>162</v>
      </c>
      <c r="M9" s="44">
        <v>8</v>
      </c>
      <c r="N9" s="44">
        <v>8</v>
      </c>
      <c r="O9" s="44">
        <v>8</v>
      </c>
      <c r="P9" s="44">
        <v>87</v>
      </c>
      <c r="Q9" s="44">
        <v>8</v>
      </c>
      <c r="R9" s="44">
        <v>8</v>
      </c>
    </row>
    <row r="10" spans="1:18" x14ac:dyDescent="0.25">
      <c r="A10" s="44" t="s">
        <v>163</v>
      </c>
      <c r="B10" s="44" t="s">
        <v>164</v>
      </c>
      <c r="C10" s="44" t="s">
        <v>165</v>
      </c>
      <c r="D10" s="46" t="s">
        <v>166</v>
      </c>
      <c r="M10" s="44">
        <v>9</v>
      </c>
      <c r="N10" s="44">
        <v>9</v>
      </c>
      <c r="O10" s="44">
        <v>9</v>
      </c>
      <c r="P10" s="44">
        <v>88</v>
      </c>
      <c r="Q10" s="44">
        <v>9</v>
      </c>
      <c r="R10" s="44">
        <v>9</v>
      </c>
    </row>
    <row r="11" spans="1:18" x14ac:dyDescent="0.25">
      <c r="A11" s="44" t="s">
        <v>167</v>
      </c>
      <c r="B11" s="44" t="s">
        <v>168</v>
      </c>
      <c r="C11" s="44" t="s">
        <v>169</v>
      </c>
      <c r="D11" s="46" t="s">
        <v>170</v>
      </c>
      <c r="M11" s="44">
        <v>10</v>
      </c>
      <c r="O11" s="44">
        <v>10</v>
      </c>
      <c r="P11" s="44">
        <v>89</v>
      </c>
      <c r="Q11" s="44">
        <v>10</v>
      </c>
      <c r="R11" s="44">
        <v>10</v>
      </c>
    </row>
    <row r="12" spans="1:18" x14ac:dyDescent="0.25">
      <c r="A12" s="44" t="s">
        <v>171</v>
      </c>
      <c r="B12" s="44" t="s">
        <v>172</v>
      </c>
      <c r="C12" s="44" t="s">
        <v>173</v>
      </c>
      <c r="D12" s="48"/>
      <c r="M12" s="44">
        <v>11</v>
      </c>
      <c r="O12" s="44">
        <v>11</v>
      </c>
      <c r="P12" s="44">
        <v>90</v>
      </c>
      <c r="Q12" s="44">
        <v>11</v>
      </c>
      <c r="R12" s="44">
        <v>11</v>
      </c>
    </row>
    <row r="13" spans="1:18" x14ac:dyDescent="0.25">
      <c r="A13" s="44" t="s">
        <v>174</v>
      </c>
      <c r="B13" s="44" t="s">
        <v>175</v>
      </c>
      <c r="M13" s="44">
        <v>12</v>
      </c>
      <c r="O13" s="44">
        <v>12</v>
      </c>
      <c r="P13" s="44">
        <v>91</v>
      </c>
      <c r="Q13" s="44">
        <v>12</v>
      </c>
      <c r="R13" s="44">
        <v>12</v>
      </c>
    </row>
    <row r="14" spans="1:18" x14ac:dyDescent="0.25">
      <c r="A14" s="44" t="s">
        <v>176</v>
      </c>
      <c r="B14" s="44" t="s">
        <v>177</v>
      </c>
      <c r="M14" s="44">
        <v>13</v>
      </c>
      <c r="O14" s="44">
        <v>13</v>
      </c>
      <c r="P14" s="44">
        <v>92</v>
      </c>
      <c r="R14" s="44">
        <v>13</v>
      </c>
    </row>
    <row r="15" spans="1:18" x14ac:dyDescent="0.25">
      <c r="A15" s="44" t="s">
        <v>178</v>
      </c>
      <c r="B15" s="44" t="s">
        <v>179</v>
      </c>
      <c r="M15" s="44">
        <v>14</v>
      </c>
      <c r="O15" s="44">
        <v>14</v>
      </c>
      <c r="P15" s="44">
        <v>93</v>
      </c>
      <c r="R15" s="44">
        <v>14</v>
      </c>
    </row>
    <row r="16" spans="1:18" x14ac:dyDescent="0.25">
      <c r="A16" s="44" t="s">
        <v>180</v>
      </c>
      <c r="B16" s="44" t="s">
        <v>181</v>
      </c>
      <c r="M16" s="44">
        <v>15</v>
      </c>
      <c r="O16" s="44">
        <v>15</v>
      </c>
      <c r="P16" s="44">
        <v>94</v>
      </c>
      <c r="R16" s="44">
        <v>15</v>
      </c>
    </row>
    <row r="17" spans="1:18" x14ac:dyDescent="0.25">
      <c r="A17" s="44" t="s">
        <v>182</v>
      </c>
      <c r="B17" s="44" t="s">
        <v>183</v>
      </c>
      <c r="M17" s="44">
        <v>16</v>
      </c>
      <c r="O17" s="44">
        <v>16</v>
      </c>
      <c r="P17" s="44">
        <v>95</v>
      </c>
      <c r="R17" s="44">
        <v>16</v>
      </c>
    </row>
    <row r="18" spans="1:18" x14ac:dyDescent="0.25">
      <c r="A18" s="44" t="s">
        <v>184</v>
      </c>
      <c r="B18" s="44" t="s">
        <v>124</v>
      </c>
      <c r="D18" s="46"/>
      <c r="M18" s="44">
        <v>17</v>
      </c>
      <c r="O18" s="44">
        <v>17</v>
      </c>
      <c r="P18" s="44">
        <v>96</v>
      </c>
      <c r="R18" s="44">
        <v>17</v>
      </c>
    </row>
    <row r="19" spans="1:18" x14ac:dyDescent="0.25">
      <c r="A19" s="44" t="s">
        <v>185</v>
      </c>
      <c r="B19" s="44" t="s">
        <v>130</v>
      </c>
      <c r="D19" s="46"/>
      <c r="M19" s="44">
        <v>18</v>
      </c>
      <c r="O19" s="44">
        <v>18</v>
      </c>
      <c r="P19" s="44">
        <v>97</v>
      </c>
      <c r="R19" s="44">
        <v>18</v>
      </c>
    </row>
    <row r="20" spans="1:18" x14ac:dyDescent="0.25">
      <c r="A20" s="44" t="s">
        <v>186</v>
      </c>
      <c r="B20" s="44" t="s">
        <v>137</v>
      </c>
      <c r="D20" s="46"/>
      <c r="M20" s="44">
        <v>19</v>
      </c>
      <c r="O20" s="44">
        <v>19</v>
      </c>
      <c r="P20" s="44">
        <v>98</v>
      </c>
      <c r="R20" s="44">
        <v>19</v>
      </c>
    </row>
    <row r="21" spans="1:18" x14ac:dyDescent="0.25">
      <c r="A21" s="44" t="s">
        <v>187</v>
      </c>
      <c r="B21" s="44" t="s">
        <v>149</v>
      </c>
      <c r="D21" s="46"/>
      <c r="M21" s="44">
        <v>20</v>
      </c>
      <c r="O21" s="44">
        <v>20</v>
      </c>
      <c r="P21" s="44">
        <v>99</v>
      </c>
      <c r="R21" s="44">
        <v>20</v>
      </c>
    </row>
    <row r="22" spans="1:18" x14ac:dyDescent="0.25">
      <c r="A22" s="44" t="s">
        <v>188</v>
      </c>
      <c r="B22" s="44" t="s">
        <v>161</v>
      </c>
      <c r="D22" s="46"/>
      <c r="M22" s="44">
        <v>21</v>
      </c>
      <c r="O22" s="44">
        <v>21</v>
      </c>
      <c r="P22" s="44">
        <v>100</v>
      </c>
      <c r="R22" s="44">
        <v>21</v>
      </c>
    </row>
    <row r="23" spans="1:18" x14ac:dyDescent="0.25">
      <c r="B23" s="44" t="s">
        <v>165</v>
      </c>
      <c r="D23" s="46"/>
      <c r="M23" s="44">
        <v>22</v>
      </c>
      <c r="O23" s="44">
        <v>22</v>
      </c>
      <c r="P23" s="44">
        <v>101</v>
      </c>
      <c r="R23" s="44">
        <v>22</v>
      </c>
    </row>
    <row r="24" spans="1:18" x14ac:dyDescent="0.25">
      <c r="B24" s="44" t="s">
        <v>169</v>
      </c>
      <c r="D24" s="46"/>
      <c r="M24" s="44">
        <v>23</v>
      </c>
      <c r="O24" s="44">
        <v>23</v>
      </c>
      <c r="P24" s="44">
        <v>102</v>
      </c>
      <c r="R24" s="44">
        <v>23</v>
      </c>
    </row>
    <row r="25" spans="1:18" x14ac:dyDescent="0.25">
      <c r="B25" s="44" t="s">
        <v>173</v>
      </c>
      <c r="D25" s="46"/>
      <c r="M25" s="44">
        <v>24</v>
      </c>
      <c r="O25" s="44">
        <v>24</v>
      </c>
      <c r="P25" s="44">
        <v>103</v>
      </c>
      <c r="R25" s="44">
        <v>24</v>
      </c>
    </row>
    <row r="26" spans="1:18" x14ac:dyDescent="0.25">
      <c r="D26" s="46"/>
      <c r="M26" s="44">
        <v>25</v>
      </c>
      <c r="O26" s="44">
        <v>25</v>
      </c>
      <c r="P26" s="44">
        <v>104</v>
      </c>
      <c r="R26" s="44">
        <v>25</v>
      </c>
    </row>
    <row r="27" spans="1:18" x14ac:dyDescent="0.25">
      <c r="D27" s="46"/>
      <c r="M27" s="44">
        <v>26</v>
      </c>
      <c r="O27" s="44">
        <v>26</v>
      </c>
      <c r="P27" s="44">
        <v>105</v>
      </c>
      <c r="R27" s="44">
        <v>26</v>
      </c>
    </row>
    <row r="28" spans="1:18" x14ac:dyDescent="0.25">
      <c r="D28" s="46"/>
      <c r="M28" s="44">
        <v>27</v>
      </c>
      <c r="O28" s="44">
        <v>27</v>
      </c>
      <c r="P28" s="44">
        <v>106</v>
      </c>
      <c r="R28" s="44">
        <v>27</v>
      </c>
    </row>
    <row r="29" spans="1:18" x14ac:dyDescent="0.25">
      <c r="D29" s="46"/>
      <c r="M29" s="44">
        <v>28</v>
      </c>
      <c r="O29" s="44">
        <v>28</v>
      </c>
      <c r="P29" s="44">
        <v>107</v>
      </c>
      <c r="R29" s="44">
        <v>28</v>
      </c>
    </row>
    <row r="30" spans="1:18" x14ac:dyDescent="0.25">
      <c r="D30" s="46"/>
      <c r="M30" s="44">
        <v>29</v>
      </c>
      <c r="O30" s="44">
        <v>29</v>
      </c>
      <c r="P30" s="44">
        <v>108</v>
      </c>
      <c r="R30" s="44">
        <v>29</v>
      </c>
    </row>
    <row r="31" spans="1:18" x14ac:dyDescent="0.25">
      <c r="M31" s="44">
        <v>30</v>
      </c>
      <c r="O31" s="44">
        <v>30</v>
      </c>
      <c r="P31" s="44">
        <v>109</v>
      </c>
      <c r="R31" s="44">
        <v>30</v>
      </c>
    </row>
    <row r="32" spans="1:18" x14ac:dyDescent="0.25">
      <c r="M32" s="44">
        <v>31</v>
      </c>
      <c r="O32" s="44">
        <v>31</v>
      </c>
      <c r="P32" s="44">
        <v>110</v>
      </c>
      <c r="R32" s="44">
        <v>31</v>
      </c>
    </row>
    <row r="33" spans="13:16" x14ac:dyDescent="0.25">
      <c r="M33" s="44">
        <v>32</v>
      </c>
      <c r="O33" s="44">
        <v>32</v>
      </c>
      <c r="P33" s="44">
        <v>111</v>
      </c>
    </row>
    <row r="34" spans="13:16" x14ac:dyDescent="0.25">
      <c r="M34" s="44">
        <v>33</v>
      </c>
      <c r="O34" s="44">
        <v>33</v>
      </c>
      <c r="P34" s="44">
        <v>112</v>
      </c>
    </row>
    <row r="35" spans="13:16" x14ac:dyDescent="0.25">
      <c r="M35" s="44">
        <v>34</v>
      </c>
      <c r="O35" s="44">
        <v>34</v>
      </c>
      <c r="P35" s="44">
        <v>113</v>
      </c>
    </row>
    <row r="36" spans="13:16" x14ac:dyDescent="0.25">
      <c r="M36" s="44">
        <v>35</v>
      </c>
      <c r="O36" s="44">
        <v>35</v>
      </c>
      <c r="P36" s="44">
        <v>114</v>
      </c>
    </row>
    <row r="37" spans="13:16" x14ac:dyDescent="0.25">
      <c r="O37" s="44">
        <v>36</v>
      </c>
      <c r="P37" s="44">
        <v>115</v>
      </c>
    </row>
    <row r="38" spans="13:16" x14ac:dyDescent="0.25">
      <c r="O38" s="44">
        <v>37</v>
      </c>
      <c r="P38" s="44">
        <v>116</v>
      </c>
    </row>
    <row r="39" spans="13:16" x14ac:dyDescent="0.25">
      <c r="O39" s="44">
        <v>38</v>
      </c>
      <c r="P39" s="44">
        <v>117</v>
      </c>
    </row>
    <row r="40" spans="13:16" x14ac:dyDescent="0.25">
      <c r="O40" s="44">
        <v>39</v>
      </c>
      <c r="P40" s="44">
        <v>118</v>
      </c>
    </row>
    <row r="41" spans="13:16" x14ac:dyDescent="0.25">
      <c r="O41" s="44">
        <v>40</v>
      </c>
      <c r="P41" s="44">
        <v>119</v>
      </c>
    </row>
    <row r="42" spans="13:16" x14ac:dyDescent="0.25">
      <c r="O42" s="44">
        <v>41</v>
      </c>
      <c r="P42" s="44">
        <v>120</v>
      </c>
    </row>
    <row r="43" spans="13:16" x14ac:dyDescent="0.25">
      <c r="O43" s="44">
        <v>42</v>
      </c>
    </row>
    <row r="44" spans="13:16" x14ac:dyDescent="0.25">
      <c r="O44" s="44">
        <v>43</v>
      </c>
    </row>
    <row r="45" spans="13:16" x14ac:dyDescent="0.25">
      <c r="O45" s="44">
        <v>44</v>
      </c>
    </row>
    <row r="46" spans="13:16" x14ac:dyDescent="0.25">
      <c r="O46" s="44">
        <v>45</v>
      </c>
    </row>
    <row r="47" spans="13:16" x14ac:dyDescent="0.25">
      <c r="O47" s="44">
        <v>46</v>
      </c>
    </row>
    <row r="48" spans="13:16" x14ac:dyDescent="0.25">
      <c r="O48" s="44">
        <v>47</v>
      </c>
    </row>
    <row r="49" spans="15:15" x14ac:dyDescent="0.25">
      <c r="O49" s="44">
        <v>48</v>
      </c>
    </row>
    <row r="50" spans="15:15" x14ac:dyDescent="0.25">
      <c r="O50" s="44">
        <v>49</v>
      </c>
    </row>
    <row r="51" spans="15:15" x14ac:dyDescent="0.25">
      <c r="O51" s="44">
        <v>50</v>
      </c>
    </row>
    <row r="52" spans="15:15" x14ac:dyDescent="0.25">
      <c r="O52" s="44">
        <v>51</v>
      </c>
    </row>
    <row r="53" spans="15:15" x14ac:dyDescent="0.25">
      <c r="O53" s="44">
        <v>52</v>
      </c>
    </row>
    <row r="54" spans="15:15" x14ac:dyDescent="0.25">
      <c r="O54" s="44">
        <v>53</v>
      </c>
    </row>
    <row r="55" spans="15:15" x14ac:dyDescent="0.25">
      <c r="O55" s="44">
        <v>54</v>
      </c>
    </row>
    <row r="56" spans="15:15" x14ac:dyDescent="0.25">
      <c r="O56" s="44">
        <v>55</v>
      </c>
    </row>
    <row r="57" spans="15:15" x14ac:dyDescent="0.25">
      <c r="O57" s="44">
        <v>56</v>
      </c>
    </row>
    <row r="58" spans="15:15" x14ac:dyDescent="0.25">
      <c r="O58" s="44">
        <v>57</v>
      </c>
    </row>
    <row r="59" spans="15:15" x14ac:dyDescent="0.25">
      <c r="O59" s="44">
        <v>58</v>
      </c>
    </row>
    <row r="60" spans="15:15" x14ac:dyDescent="0.25">
      <c r="O60" s="44">
        <v>59</v>
      </c>
    </row>
    <row r="61" spans="15:15" x14ac:dyDescent="0.25">
      <c r="O61" s="44">
        <v>60</v>
      </c>
    </row>
    <row r="62" spans="15:15" x14ac:dyDescent="0.25">
      <c r="O62" s="44">
        <v>61</v>
      </c>
    </row>
    <row r="63" spans="15:15" x14ac:dyDescent="0.25">
      <c r="O63" s="44">
        <v>62</v>
      </c>
    </row>
    <row r="64" spans="15:15" x14ac:dyDescent="0.25">
      <c r="O64" s="44">
        <v>63</v>
      </c>
    </row>
    <row r="65" spans="15:15" x14ac:dyDescent="0.25">
      <c r="O65" s="44">
        <v>64</v>
      </c>
    </row>
    <row r="66" spans="15:15" x14ac:dyDescent="0.25">
      <c r="O66" s="44">
        <v>65</v>
      </c>
    </row>
    <row r="67" spans="15:15" x14ac:dyDescent="0.25">
      <c r="O67" s="44">
        <v>66</v>
      </c>
    </row>
    <row r="68" spans="15:15" x14ac:dyDescent="0.25">
      <c r="O68" s="44">
        <v>67</v>
      </c>
    </row>
    <row r="69" spans="15:15" x14ac:dyDescent="0.25">
      <c r="O69" s="44">
        <v>68</v>
      </c>
    </row>
    <row r="70" spans="15:15" x14ac:dyDescent="0.25">
      <c r="O70" s="44">
        <v>69</v>
      </c>
    </row>
    <row r="71" spans="15:15" x14ac:dyDescent="0.25">
      <c r="O71" s="44">
        <v>70</v>
      </c>
    </row>
    <row r="72" spans="15:15" x14ac:dyDescent="0.25">
      <c r="O72" s="44">
        <v>71</v>
      </c>
    </row>
    <row r="73" spans="15:15" x14ac:dyDescent="0.25">
      <c r="O73" s="44">
        <v>72</v>
      </c>
    </row>
    <row r="74" spans="15:15" x14ac:dyDescent="0.25">
      <c r="O74" s="44">
        <v>73</v>
      </c>
    </row>
    <row r="75" spans="15:15" x14ac:dyDescent="0.25">
      <c r="O75" s="44">
        <v>74</v>
      </c>
    </row>
    <row r="76" spans="15:15" x14ac:dyDescent="0.25">
      <c r="O76" s="44">
        <v>75</v>
      </c>
    </row>
    <row r="77" spans="15:15" x14ac:dyDescent="0.25">
      <c r="O77" s="44">
        <v>76</v>
      </c>
    </row>
    <row r="78" spans="15:15" x14ac:dyDescent="0.25">
      <c r="O78" s="44">
        <v>77</v>
      </c>
    </row>
    <row r="79" spans="15:15" x14ac:dyDescent="0.25">
      <c r="O79" s="44">
        <v>78</v>
      </c>
    </row>
    <row r="80" spans="15:15" x14ac:dyDescent="0.25">
      <c r="O80" s="44">
        <v>79</v>
      </c>
    </row>
    <row r="81" spans="15:15" x14ac:dyDescent="0.25">
      <c r="O81" s="44">
        <v>80</v>
      </c>
    </row>
    <row r="82" spans="15:15" x14ac:dyDescent="0.25">
      <c r="O82" s="44">
        <v>81</v>
      </c>
    </row>
    <row r="83" spans="15:15" x14ac:dyDescent="0.25">
      <c r="O83" s="44">
        <v>82</v>
      </c>
    </row>
    <row r="84" spans="15:15" x14ac:dyDescent="0.25">
      <c r="O84" s="44">
        <v>83</v>
      </c>
    </row>
    <row r="85" spans="15:15" x14ac:dyDescent="0.25">
      <c r="O85" s="44">
        <v>84</v>
      </c>
    </row>
    <row r="86" spans="15:15" x14ac:dyDescent="0.25">
      <c r="O86" s="44">
        <v>85</v>
      </c>
    </row>
    <row r="87" spans="15:15" x14ac:dyDescent="0.25">
      <c r="O87" s="44">
        <v>86</v>
      </c>
    </row>
    <row r="88" spans="15:15" x14ac:dyDescent="0.25">
      <c r="O88" s="44">
        <v>87</v>
      </c>
    </row>
    <row r="89" spans="15:15" x14ac:dyDescent="0.25">
      <c r="O89" s="44">
        <v>88</v>
      </c>
    </row>
    <row r="90" spans="15:15" x14ac:dyDescent="0.25">
      <c r="O90" s="44">
        <v>89</v>
      </c>
    </row>
    <row r="91" spans="15:15" x14ac:dyDescent="0.25">
      <c r="O91" s="44">
        <v>90</v>
      </c>
    </row>
    <row r="92" spans="15:15" x14ac:dyDescent="0.25">
      <c r="O92" s="44">
        <v>91</v>
      </c>
    </row>
    <row r="93" spans="15:15" x14ac:dyDescent="0.25">
      <c r="O93" s="44">
        <v>92</v>
      </c>
    </row>
    <row r="94" spans="15:15" x14ac:dyDescent="0.25">
      <c r="O94" s="44">
        <v>93</v>
      </c>
    </row>
    <row r="95" spans="15:15" x14ac:dyDescent="0.25">
      <c r="O95" s="44">
        <v>94</v>
      </c>
    </row>
    <row r="96" spans="15:15" x14ac:dyDescent="0.25">
      <c r="O96" s="44">
        <v>95</v>
      </c>
    </row>
    <row r="97" spans="15:15" x14ac:dyDescent="0.25">
      <c r="O97" s="44">
        <v>96</v>
      </c>
    </row>
    <row r="98" spans="15:15" x14ac:dyDescent="0.25">
      <c r="O98" s="44">
        <v>97</v>
      </c>
    </row>
    <row r="99" spans="15:15" x14ac:dyDescent="0.25">
      <c r="O99" s="44">
        <v>98</v>
      </c>
    </row>
    <row r="100" spans="15:15" x14ac:dyDescent="0.25">
      <c r="O100" s="44">
        <v>99</v>
      </c>
    </row>
    <row r="101" spans="15:15" x14ac:dyDescent="0.25">
      <c r="O101" s="44">
        <v>100</v>
      </c>
    </row>
    <row r="102" spans="15:15" x14ac:dyDescent="0.25">
      <c r="O102" s="44">
        <v>101</v>
      </c>
    </row>
  </sheetData>
  <phoneticPr fontId="2" type="noConversion"/>
  <pageMargins left="0.75000000000000011" right="0.75000000000000011" top="1" bottom="1" header="0.5" footer="0.5"/>
  <pageSetup paperSize="0" fitToWidth="0" fitToHeight="0" orientation="portrait" horizontalDpi="0" verticalDpi="0" copies="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已命名的範圍</vt:lpstr>
      </vt:variant>
      <vt:variant>
        <vt:i4>19</vt:i4>
      </vt:variant>
    </vt:vector>
  </HeadingPairs>
  <TitlesOfParts>
    <vt:vector size="30" baseType="lpstr">
      <vt:lpstr>總目錄</vt:lpstr>
      <vt:lpstr>登記規費試算</vt:lpstr>
      <vt:lpstr>買賣</vt:lpstr>
      <vt:lpstr>贈與</vt:lpstr>
      <vt:lpstr>交換</vt:lpstr>
      <vt:lpstr>共有物分割</vt:lpstr>
      <vt:lpstr>抵押權設定</vt:lpstr>
      <vt:lpstr>抵押權移轉變更</vt:lpstr>
      <vt:lpstr>資料表</vt:lpstr>
      <vt:lpstr>小段</vt:lpstr>
      <vt:lpstr>縣市</vt:lpstr>
      <vt:lpstr>抵押權設定!Print_Area</vt:lpstr>
      <vt:lpstr>人</vt:lpstr>
      <vt:lpstr>分割持分</vt:lpstr>
      <vt:lpstr>立約–日</vt:lpstr>
      <vt:lpstr>立約–月</vt:lpstr>
      <vt:lpstr>立約–年</vt:lpstr>
      <vt:lpstr>地目</vt:lpstr>
      <vt:lpstr>受託人</vt:lpstr>
      <vt:lpstr>抵押人</vt:lpstr>
      <vt:lpstr>附屬</vt:lpstr>
      <vt:lpstr>信託種類</vt:lpstr>
      <vt:lpstr>段</vt:lpstr>
      <vt:lpstr>買受人</vt:lpstr>
      <vt:lpstr>層</vt:lpstr>
      <vt:lpstr>樓層</vt:lpstr>
      <vt:lpstr>鄰</vt:lpstr>
      <vt:lpstr>擔保種類</vt:lpstr>
      <vt:lpstr>贈與</vt:lpstr>
      <vt:lpstr>權利範圍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各類登記原因契約書簡易操作表單</dc:title>
  <dc:subject>各類登記原因契約書簡易操作表單</dc:subject>
  <dc:creator>新北市樹林地政事務所</dc:creator>
  <cp:keywords>簡易操作表單</cp:keywords>
  <dc:description>各類登記原因契約書簡易操作表單</dc:description>
  <cp:lastModifiedBy>江俊賢</cp:lastModifiedBy>
  <cp:lastPrinted>2017-07-16T17:00:12Z</cp:lastPrinted>
  <dcterms:created xsi:type="dcterms:W3CDTF">2006-04-19T00:45:50Z</dcterms:created>
  <dcterms:modified xsi:type="dcterms:W3CDTF">2017-07-17T03:00:45Z</dcterms:modified>
</cp:coreProperties>
</file>